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5621"/>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12" i="7"/>
  <c r="F13" i="7"/>
  <c r="F14" i="7"/>
  <c r="F15" i="7"/>
  <c r="F16" i="7"/>
  <c r="F17" i="7"/>
  <c r="F18" i="7"/>
  <c r="F19" i="7"/>
  <c r="F20" i="7"/>
  <c r="F21" i="7"/>
  <c r="F22" i="7"/>
  <c r="F23" i="7"/>
  <c r="F24" i="7"/>
  <c r="F25" i="7"/>
  <c r="F26" i="7"/>
  <c r="F27" i="7"/>
  <c r="F28" i="7"/>
  <c r="F29" i="7"/>
  <c r="F30" i="7"/>
  <c r="F12" i="7"/>
  <c r="D13" i="7"/>
  <c r="D14" i="7"/>
  <c r="D15" i="7"/>
  <c r="D16" i="7"/>
  <c r="D17" i="7"/>
  <c r="D18" i="7"/>
  <c r="D19" i="7"/>
  <c r="D20" i="7"/>
  <c r="D21" i="7"/>
  <c r="D22" i="7"/>
  <c r="D23" i="7"/>
  <c r="D24" i="7"/>
  <c r="D25" i="7"/>
  <c r="D26" i="7"/>
  <c r="D27" i="7"/>
  <c r="D28" i="7"/>
  <c r="D29" i="7"/>
  <c r="D30" i="7"/>
  <c r="D12" i="7"/>
  <c r="B13" i="7"/>
  <c r="B14" i="7"/>
  <c r="B15" i="7"/>
  <c r="B16" i="7"/>
  <c r="B17" i="7"/>
  <c r="B18" i="7"/>
  <c r="B19" i="7"/>
  <c r="B20" i="7"/>
  <c r="B21" i="7"/>
  <c r="B22" i="7"/>
  <c r="B23" i="7"/>
  <c r="B24" i="7"/>
  <c r="B25" i="7"/>
  <c r="B26" i="7"/>
  <c r="B27" i="7"/>
  <c r="B28" i="7"/>
  <c r="B29" i="7"/>
  <c r="B30" i="7"/>
  <c r="B12" i="7"/>
  <c r="E14" i="6"/>
  <c r="E15" i="6"/>
  <c r="E16" i="6"/>
  <c r="E17" i="6"/>
  <c r="E18" i="6"/>
  <c r="E19" i="6"/>
  <c r="E20" i="6"/>
  <c r="E21" i="6"/>
  <c r="E22" i="6"/>
  <c r="E23" i="6"/>
  <c r="E24" i="6"/>
  <c r="E25" i="6"/>
  <c r="E26" i="6"/>
  <c r="E27" i="6"/>
  <c r="E28" i="6"/>
  <c r="E29" i="6"/>
  <c r="E30" i="6"/>
  <c r="E31" i="6"/>
  <c r="E32" i="6"/>
  <c r="E33" i="6"/>
  <c r="E34" i="6"/>
  <c r="E35" i="6"/>
  <c r="E36" i="6"/>
  <c r="E13" i="6"/>
  <c r="D14" i="6"/>
  <c r="D15" i="6"/>
  <c r="D16" i="6"/>
  <c r="D17" i="6"/>
  <c r="D18" i="6"/>
  <c r="D19" i="6"/>
  <c r="D20" i="6"/>
  <c r="D21" i="6"/>
  <c r="D22" i="6"/>
  <c r="D23" i="6"/>
  <c r="D24" i="6"/>
  <c r="D25" i="6"/>
  <c r="D26" i="6"/>
  <c r="D27" i="6"/>
  <c r="D28" i="6"/>
  <c r="D29" i="6"/>
  <c r="D30" i="6"/>
  <c r="D31" i="6"/>
  <c r="D32" i="6"/>
  <c r="D33" i="6"/>
  <c r="D34" i="6"/>
  <c r="D35" i="6"/>
  <c r="D36" i="6"/>
  <c r="D13" i="6"/>
  <c r="B14" i="6"/>
  <c r="B15" i="6"/>
  <c r="B16" i="6"/>
  <c r="B17" i="6"/>
  <c r="B18" i="6"/>
  <c r="B19" i="6"/>
  <c r="B20" i="6"/>
  <c r="B21" i="6"/>
  <c r="B22" i="6"/>
  <c r="B23" i="6"/>
  <c r="B24" i="6"/>
  <c r="B25" i="6"/>
  <c r="B26" i="6"/>
  <c r="B27" i="6"/>
  <c r="B28" i="6"/>
  <c r="B29" i="6"/>
  <c r="B30" i="6"/>
  <c r="B31" i="6"/>
  <c r="B32" i="6"/>
  <c r="B33" i="6"/>
  <c r="B34" i="6"/>
  <c r="B35" i="6"/>
  <c r="B36" i="6"/>
  <c r="B13" i="6"/>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C9" i="5"/>
  <c r="D9" i="5"/>
  <c r="E9" i="5"/>
  <c r="B9" i="5"/>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F10" i="4"/>
  <c r="G10" i="4"/>
  <c r="E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C10" i="4"/>
  <c r="B10" i="4"/>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D9" i="1"/>
  <c r="E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8" i="1"/>
  <c r="B9" i="1"/>
  <c r="H12" i="7" l="1"/>
  <c r="I12" i="7" s="1"/>
  <c r="H13" i="7"/>
  <c r="H14" i="7"/>
  <c r="I14" i="7" s="1"/>
  <c r="H15" i="7"/>
  <c r="H16" i="7"/>
  <c r="H17" i="7"/>
  <c r="H18" i="7"/>
  <c r="H19" i="7"/>
  <c r="H20" i="7"/>
  <c r="I20" i="7" s="1"/>
  <c r="H21" i="7"/>
  <c r="H22" i="7"/>
  <c r="I22" i="7" s="1"/>
  <c r="H23" i="7"/>
  <c r="H24" i="7"/>
  <c r="H25" i="7"/>
  <c r="H26" i="7"/>
  <c r="H27" i="7"/>
  <c r="H28" i="7"/>
  <c r="I28" i="7" s="1"/>
  <c r="H29" i="7"/>
  <c r="H30" i="7"/>
  <c r="I30" i="7" s="1"/>
  <c r="H11" i="7"/>
  <c r="G11" i="7"/>
  <c r="F11" i="7"/>
  <c r="D11" i="7"/>
  <c r="B11" i="7"/>
  <c r="C7" i="7"/>
  <c r="G5" i="7"/>
  <c r="H36" i="7"/>
  <c r="E36" i="7"/>
  <c r="B36" i="7"/>
  <c r="E35" i="7"/>
  <c r="B35" i="7"/>
  <c r="I16" i="7"/>
  <c r="G10" i="7"/>
  <c r="F10" i="7"/>
  <c r="D10" i="7"/>
  <c r="B10" i="7"/>
  <c r="G4" i="7"/>
  <c r="D4" i="7"/>
  <c r="I24" i="7" l="1"/>
  <c r="I26" i="7"/>
  <c r="I18" i="7"/>
  <c r="I11" i="7"/>
  <c r="I29" i="7"/>
  <c r="I25" i="7"/>
  <c r="I21" i="7"/>
  <c r="I17" i="7"/>
  <c r="I13" i="7"/>
  <c r="I27" i="7"/>
  <c r="I23" i="7"/>
  <c r="I19" i="7"/>
  <c r="I15" i="7"/>
  <c r="A75" i="9"/>
  <c r="I31" i="7" l="1"/>
  <c r="H35" i="7"/>
  <c r="D5" i="7"/>
  <c r="A39" i="5"/>
  <c r="A44" i="1"/>
  <c r="D37" i="8"/>
  <c r="D36" i="8"/>
  <c r="C37" i="8"/>
  <c r="C36" i="8"/>
  <c r="E37" i="8"/>
  <c r="E36" i="8"/>
  <c r="A37" i="8"/>
  <c r="A36" i="8"/>
  <c r="E30" i="8"/>
  <c r="E29" i="8"/>
  <c r="D30" i="8"/>
  <c r="D29" i="8"/>
  <c r="C30" i="8"/>
  <c r="C29" i="8"/>
  <c r="A30" i="8"/>
  <c r="A29" i="8"/>
  <c r="C11" i="8"/>
  <c r="C12" i="8"/>
  <c r="C10" i="8"/>
  <c r="A15" i="8" s="1"/>
  <c r="B9" i="8"/>
  <c r="B6" i="8"/>
  <c r="B5" i="8"/>
  <c r="D42" i="6"/>
  <c r="D41" i="6"/>
  <c r="E42" i="6"/>
  <c r="E41" i="6"/>
  <c r="A42" i="6"/>
  <c r="A41" i="6"/>
  <c r="E12" i="6"/>
  <c r="D12" i="6"/>
  <c r="B12" i="6"/>
  <c r="E7" i="6"/>
  <c r="B34" i="7" s="1"/>
  <c r="E34" i="7" s="1"/>
  <c r="H34" i="7" s="1"/>
  <c r="D2" i="6"/>
  <c r="D3" i="6"/>
  <c r="D1" i="6"/>
  <c r="D48" i="5"/>
  <c r="D47" i="5"/>
  <c r="A40" i="5"/>
  <c r="A41" i="5"/>
  <c r="A42" i="5"/>
  <c r="A43" i="5"/>
  <c r="A44" i="5"/>
  <c r="A45" i="5"/>
  <c r="C8" i="5"/>
  <c r="D8" i="5"/>
  <c r="E8" i="5"/>
  <c r="B8" i="5"/>
  <c r="A2" i="5"/>
  <c r="A3" i="5"/>
  <c r="A1" i="5"/>
  <c r="F9"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E9" i="4"/>
  <c r="C9" i="4"/>
  <c r="B9" i="4"/>
  <c r="A2" i="4"/>
  <c r="A3" i="4"/>
  <c r="A1" i="4"/>
  <c r="A50" i="1"/>
  <c r="A45" i="1"/>
  <c r="A46" i="1"/>
  <c r="A47" i="1"/>
  <c r="A48" i="1"/>
  <c r="A49" i="1"/>
  <c r="A53" i="1"/>
  <c r="A52" i="1"/>
  <c r="C8" i="1"/>
  <c r="D8" i="1"/>
  <c r="E8" i="1"/>
  <c r="A2" i="1"/>
  <c r="A1" i="1"/>
  <c r="A3" i="1"/>
  <c r="H39"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<sst xmlns="http://schemas.openxmlformats.org/spreadsheetml/2006/main" count="150" uniqueCount="118">
  <si>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</si>
  <si>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</si>
  <si>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</si>
  <si>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</si>
  <si>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</si>
  <si>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</si>
  <si>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</si>
  <si>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</si>
  <si>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</si>
  <si>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</si>
  <si>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</si>
  <si>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</si>
  <si>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</si>
  <si>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</si>
  <si>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</si>
  <si>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</si>
  <si>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</si>
  <si>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</si>
  <si>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</si>
  <si>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</si>
  <si>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</si>
  <si>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</si>
  <si>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</si>
  <si>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</si>
  <si>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</si>
  <si>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</si>
  <si>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</si>
  <si>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</si>
  <si>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</si>
  <si>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</si>
  <si>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</si>
  <si>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</si>
  <si>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</si>
  <si>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</si>
  <si>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</si>
  <si>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</si>
  <si>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</si>
  <si>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</si>
  <si>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</si>
  <si>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</si>
  <si>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</si>
  <si>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</si>
  <si>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</si>
  <si>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</si>
  <si>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</si>
  <si>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</si>
  <si>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</si>
  <si>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</si>
  <si>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</si>
  <si>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</si>
  <si>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</si>
  <si>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</si>
  <si>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</si>
  <si>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</si>
  <si>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</si>
  <si>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</si>
  <si>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</si>
  <si>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</si>
  <si>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</si>
  <si>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</si>
  <si>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</si>
  <si>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</si>
  <si>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</si>
  <si>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</si>
  <si>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</si>
  <si>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</si>
  <si>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</si>
  <si>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</si>
  <si>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</si>
  <si>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</si>
  <si>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</si>
  <si>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</si>
  <si>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</si>
  <si>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</si>
  <si>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</si>
  <si>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</si>
  <si>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</si>
  <si>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</si>
  <si>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</si>
  <si>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</si>
  <si>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</si>
  <si>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</si>
  <si>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</si>
  <si>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</si>
  <si>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</si>
  <si>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</si>
  <si>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</si>
  <si>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</si>
  <si>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</si>
  <si>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</si>
  <si>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</si>
  <si>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</si>
  <si>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</si>
  <si>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</si>
  <si>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</si>
  <si>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</si>
  <si>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</si>
  <si>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</si>
  <si>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</si>
  <si>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</si>
  <si>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</si>
  <si>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</si>
  <si>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</si>
  <si>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</si>
  <si>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</si>
  <si>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</si>
  <si>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</si>
  <si>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</si>
  <si>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</si>
  <si>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Zergün DEMİRCİ   Mehmet MANDİL   Murat GÜNEY   Ramazan ACAR   Mustafa KAHYA   Mustafa KÖKDUMAN   Muhammet ALTUN   İsa ŞENTÜRK</t>
  </si>
  <si>
    <t>İsa ŞENTÜRK</t>
  </si>
  <si>
    <t>Adet</t>
  </si>
  <si>
    <t>2 - Verilen tekliflerin geçerlilik süresi 90 gün geçerli olacaktır.</t>
  </si>
  <si>
    <t>Endemik ve tıbbi aromatik bitki envanterinin çıkarılması, farkındalık ve fizibilite çalışmalarının yapılması.</t>
  </si>
  <si>
    <t>ENDEMİK ve TIBBİ AROMATİK BİTKİ ENVANTERİNİN ÇIKARILMASI, FARKINDALIK VE FİZİBİLİTE ÇALIŞMALARININ YAPILMASI</t>
  </si>
  <si>
    <t>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t>
  </si>
  <si>
    <r>
      <t>3 -Tekliflerin idare tarafından onaylanmasından itibaren ürünler</t>
    </r>
    <r>
      <rPr>
        <b/>
        <sz val="10"/>
        <color rgb="FFFF0000"/>
        <rFont val="Times New Roman"/>
        <family val="1"/>
        <charset val="162"/>
      </rPr>
      <t xml:space="preserve"> 29/06/2021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</si>
  <si>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26/04/2021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</si>
</sst>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
      <sz val="10"/>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8">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1"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8" fillId="0" borderId="13" xfId="0" applyFont="1" applyBorder="1" applyAlignment="1">
      <alignment vertical="center" wrapText="1"/>
    </xf>
    <xf numFmtId="0" fontId="12" fillId="0" borderId="25"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4" fontId="8" fillId="0" borderId="14" xfId="0" applyNumberFormat="1" applyFont="1" applyBorder="1" applyAlignment="1">
      <alignment vertical="center" wrapText="1"/>
    </xf>
    <xf numFmtId="0" fontId="8" fillId="0" borderId="29" xfId="0" applyFont="1" applyBorder="1" applyAlignment="1">
      <alignment horizontal="center" vertical="center" wrapText="1" shrinkToFit="1"/>
    </xf>
    <xf numFmtId="0" fontId="8" fillId="0" borderId="2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5" borderId="1"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4" fontId="8" fillId="0" borderId="20" xfId="0" applyNumberFormat="1"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2" fillId="0" borderId="0" xfId="0" applyFont="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2" borderId="3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24"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0" xfId="0" quotePrefix="1"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workbookViewId="0">
      <selection activeCell="A50" sqref="A50"/>
    </sheetView>
  </sheetViews>
  <sheetFormatPr defaultColWidth="0" defaultRowHeight="12.75" zeroHeight="1" x14ac:dyDescent="0.25"/>
  <cols>
    <col min="1" max="1" width="31.140625" style="13" bestFit="1" customWidth="1"/>
    <col min="2" max="2" width="47.28515625" style="13" bestFit="1" customWidth="1"/>
    <col min="3" max="3" width="45" style="13" bestFit="1" customWidth="1"/>
    <col min="4" max="4" width="6.7109375" style="13" bestFit="1" customWidth="1"/>
    <col min="5" max="5" width="8.85546875" style="13" bestFit="1" customWidth="1"/>
    <col min="6" max="6" width="6.7109375" style="13" customWidth="1"/>
    <col min="7" max="16384" width="78.85546875" style="13" hidden="1"/>
  </cols>
  <sheetData>
    <row r="1" spans="1:5" x14ac:dyDescent="0.25">
      <c r="A1" s="50" t="s">
        <v>53</v>
      </c>
      <c r="B1" s="56" t="s">
        <v>9</v>
      </c>
    </row>
    <row r="2" spans="1:5" x14ac:dyDescent="0.25">
      <c r="A2" s="50" t="s">
        <v>54</v>
      </c>
      <c r="B2" s="56" t="s">
        <v>8</v>
      </c>
    </row>
    <row r="3" spans="1:5" ht="38.25" x14ac:dyDescent="0.25">
      <c r="A3" s="50" t="s">
        <v>52</v>
      </c>
      <c r="B3" s="56" t="s">
        <v>114</v>
      </c>
    </row>
    <row r="4" spans="1:5" ht="13.15" x14ac:dyDescent="0.3"/>
    <row r="5" spans="1:5" ht="25.5" x14ac:dyDescent="0.25">
      <c r="A5" s="53" t="s">
        <v>0</v>
      </c>
      <c r="B5" s="52" t="s">
        <v>1</v>
      </c>
      <c r="C5" s="52" t="s">
        <v>2</v>
      </c>
      <c r="D5" s="52" t="s">
        <v>3</v>
      </c>
      <c r="E5" s="52" t="s">
        <v>4</v>
      </c>
    </row>
    <row r="6" spans="1:5" ht="146.44999999999999" customHeight="1" x14ac:dyDescent="0.25">
      <c r="A6" s="52">
        <v>1</v>
      </c>
      <c r="B6" s="92" t="s">
        <v>113</v>
      </c>
      <c r="C6" s="90" t="s">
        <v>115</v>
      </c>
      <c r="D6" s="91" t="s">
        <v>111</v>
      </c>
      <c r="E6" s="91">
        <v>1</v>
      </c>
    </row>
    <row r="7" spans="1:5" ht="13.9" x14ac:dyDescent="0.3">
      <c r="A7" s="52">
        <v>2</v>
      </c>
      <c r="B7" s="75"/>
      <c r="C7" s="75"/>
      <c r="D7" s="76"/>
      <c r="E7" s="76"/>
    </row>
    <row r="8" spans="1:5" ht="13.9" x14ac:dyDescent="0.3">
      <c r="A8" s="84">
        <v>3</v>
      </c>
      <c r="B8" s="75"/>
      <c r="C8" s="75"/>
      <c r="D8" s="76"/>
      <c r="E8" s="76"/>
    </row>
    <row r="9" spans="1:5" ht="13.9" x14ac:dyDescent="0.3">
      <c r="A9" s="84">
        <v>4</v>
      </c>
      <c r="B9" s="75"/>
      <c r="C9" s="75"/>
      <c r="D9" s="76"/>
      <c r="E9" s="76"/>
    </row>
    <row r="10" spans="1:5" ht="13.9" x14ac:dyDescent="0.3">
      <c r="A10" s="84">
        <v>5</v>
      </c>
      <c r="B10" s="75"/>
      <c r="C10" s="75"/>
      <c r="D10" s="76"/>
      <c r="E10" s="76"/>
    </row>
    <row r="11" spans="1:5" ht="13.9" x14ac:dyDescent="0.3">
      <c r="A11" s="84">
        <v>6</v>
      </c>
      <c r="B11" s="75"/>
      <c r="C11" s="75"/>
      <c r="D11" s="76"/>
      <c r="E11" s="76"/>
    </row>
    <row r="12" spans="1:5" ht="15" x14ac:dyDescent="0.25">
      <c r="A12" s="84">
        <v>7</v>
      </c>
      <c r="B12" s="75"/>
      <c r="C12" s="75"/>
      <c r="D12" s="76"/>
      <c r="E12" s="76"/>
    </row>
    <row r="13" spans="1:5" ht="15" x14ac:dyDescent="0.25">
      <c r="A13" s="84">
        <v>8</v>
      </c>
      <c r="B13" s="75"/>
      <c r="C13" s="75"/>
      <c r="D13" s="76"/>
      <c r="E13" s="76"/>
    </row>
    <row r="14" spans="1:5" ht="15" x14ac:dyDescent="0.25">
      <c r="A14" s="84">
        <v>9</v>
      </c>
      <c r="B14" s="75"/>
      <c r="C14" s="75"/>
      <c r="D14" s="76"/>
      <c r="E14" s="76"/>
    </row>
    <row r="15" spans="1:5" ht="15" x14ac:dyDescent="0.25">
      <c r="A15" s="84">
        <v>10</v>
      </c>
      <c r="B15" s="75"/>
      <c r="C15" s="75"/>
      <c r="D15" s="76"/>
      <c r="E15" s="76"/>
    </row>
    <row r="16" spans="1:5" ht="15" x14ac:dyDescent="0.25">
      <c r="A16" s="84">
        <v>11</v>
      </c>
      <c r="B16" s="75"/>
      <c r="C16" s="75"/>
      <c r="D16" s="76"/>
      <c r="E16" s="76"/>
    </row>
    <row r="17" spans="1:5" ht="15" x14ac:dyDescent="0.25">
      <c r="A17" s="84">
        <v>12</v>
      </c>
      <c r="B17" s="75"/>
      <c r="C17" s="75"/>
      <c r="D17" s="76"/>
      <c r="E17" s="76"/>
    </row>
    <row r="18" spans="1:5" ht="15" x14ac:dyDescent="0.25">
      <c r="A18" s="84">
        <v>13</v>
      </c>
      <c r="B18" s="75"/>
      <c r="C18" s="75"/>
      <c r="D18" s="76"/>
      <c r="E18" s="76"/>
    </row>
    <row r="19" spans="1:5" x14ac:dyDescent="0.25">
      <c r="A19" s="84">
        <v>14</v>
      </c>
      <c r="B19" s="55"/>
      <c r="C19" s="55"/>
      <c r="D19" s="60"/>
      <c r="E19" s="60"/>
    </row>
    <row r="20" spans="1:5" x14ac:dyDescent="0.25">
      <c r="A20" s="84">
        <v>15</v>
      </c>
      <c r="B20" s="55"/>
      <c r="C20" s="55"/>
      <c r="D20" s="60"/>
      <c r="E20" s="60"/>
    </row>
    <row r="21" spans="1:5" x14ac:dyDescent="0.25">
      <c r="A21" s="84">
        <v>16</v>
      </c>
      <c r="B21" s="55"/>
      <c r="C21" s="55"/>
      <c r="D21" s="60"/>
      <c r="E21" s="60"/>
    </row>
    <row r="22" spans="1:5" x14ac:dyDescent="0.25">
      <c r="A22" s="84">
        <v>17</v>
      </c>
      <c r="B22" s="55"/>
      <c r="C22" s="55"/>
      <c r="D22" s="60"/>
      <c r="E22" s="60"/>
    </row>
    <row r="23" spans="1:5" x14ac:dyDescent="0.25">
      <c r="A23" s="84">
        <v>18</v>
      </c>
      <c r="B23" s="55"/>
      <c r="C23" s="55"/>
      <c r="D23" s="60"/>
      <c r="E23" s="60"/>
    </row>
    <row r="24" spans="1:5" x14ac:dyDescent="0.25">
      <c r="A24" s="84">
        <v>19</v>
      </c>
      <c r="B24" s="55"/>
      <c r="C24" s="55"/>
      <c r="D24" s="60"/>
      <c r="E24" s="60"/>
    </row>
    <row r="25" spans="1:5" x14ac:dyDescent="0.25">
      <c r="A25" s="84">
        <v>20</v>
      </c>
      <c r="B25" s="55"/>
      <c r="C25" s="55"/>
      <c r="D25" s="60"/>
      <c r="E25" s="60"/>
    </row>
    <row r="26" spans="1:5" x14ac:dyDescent="0.25">
      <c r="A26" s="84">
        <v>21</v>
      </c>
      <c r="B26" s="55"/>
      <c r="C26" s="55"/>
      <c r="D26" s="60"/>
      <c r="E26" s="60"/>
    </row>
    <row r="27" spans="1:5" x14ac:dyDescent="0.25">
      <c r="A27" s="84">
        <v>22</v>
      </c>
      <c r="B27" s="55"/>
      <c r="C27" s="55"/>
      <c r="D27" s="60"/>
      <c r="E27" s="60"/>
    </row>
    <row r="28" spans="1:5" x14ac:dyDescent="0.25">
      <c r="A28" s="84">
        <v>23</v>
      </c>
      <c r="B28" s="55"/>
      <c r="C28" s="55"/>
      <c r="D28" s="60"/>
      <c r="E28" s="60"/>
    </row>
    <row r="29" spans="1:5" x14ac:dyDescent="0.25">
      <c r="A29" s="84">
        <v>24</v>
      </c>
      <c r="B29" s="55"/>
      <c r="C29" s="55"/>
      <c r="D29" s="60"/>
      <c r="E29" s="60"/>
    </row>
    <row r="30" spans="1:5" x14ac:dyDescent="0.25">
      <c r="A30" s="84">
        <v>25</v>
      </c>
      <c r="B30" s="55"/>
      <c r="C30" s="55"/>
      <c r="D30" s="60"/>
      <c r="E30" s="60"/>
    </row>
    <row r="31" spans="1:5" x14ac:dyDescent="0.25">
      <c r="A31" s="84">
        <v>26</v>
      </c>
      <c r="B31" s="55"/>
      <c r="C31" s="55"/>
      <c r="D31" s="60"/>
      <c r="E31" s="60"/>
    </row>
    <row r="32" spans="1:5" x14ac:dyDescent="0.25">
      <c r="A32" s="84">
        <v>27</v>
      </c>
      <c r="B32" s="55"/>
      <c r="C32" s="55"/>
      <c r="D32" s="60"/>
      <c r="E32" s="60"/>
    </row>
    <row r="33" spans="1:5" x14ac:dyDescent="0.25">
      <c r="A33" s="84">
        <v>28</v>
      </c>
      <c r="B33" s="55"/>
      <c r="C33" s="55"/>
      <c r="D33" s="60"/>
      <c r="E33" s="60"/>
    </row>
    <row r="34" spans="1:5" x14ac:dyDescent="0.25">
      <c r="A34" s="84">
        <v>29</v>
      </c>
      <c r="B34" s="55"/>
      <c r="C34" s="55"/>
      <c r="D34" s="60"/>
      <c r="E34" s="60"/>
    </row>
    <row r="35" spans="1:5" x14ac:dyDescent="0.25">
      <c r="A35" s="84">
        <v>30</v>
      </c>
      <c r="B35" s="55"/>
      <c r="C35" s="55"/>
      <c r="D35" s="60"/>
      <c r="E35" s="60"/>
    </row>
    <row r="36" spans="1:5" x14ac:dyDescent="0.25">
      <c r="A36" s="84">
        <v>31</v>
      </c>
      <c r="B36" s="55"/>
      <c r="C36" s="55"/>
      <c r="D36" s="60"/>
      <c r="E36" s="60"/>
    </row>
    <row r="37" spans="1:5" x14ac:dyDescent="0.25">
      <c r="A37" s="84">
        <v>32</v>
      </c>
      <c r="B37" s="55"/>
      <c r="C37" s="55"/>
      <c r="D37" s="60"/>
      <c r="E37" s="60"/>
    </row>
    <row r="38" spans="1:5" x14ac:dyDescent="0.25">
      <c r="A38" s="84">
        <v>33</v>
      </c>
      <c r="B38" s="55"/>
      <c r="C38" s="55"/>
      <c r="D38" s="60"/>
      <c r="E38" s="60"/>
    </row>
    <row r="39" spans="1:5" x14ac:dyDescent="0.25">
      <c r="A39" s="84">
        <v>34</v>
      </c>
      <c r="B39" s="55"/>
      <c r="C39" s="55"/>
      <c r="D39" s="60"/>
      <c r="E39" s="60"/>
    </row>
    <row r="40" spans="1:5" x14ac:dyDescent="0.25">
      <c r="A40" s="84">
        <v>35</v>
      </c>
      <c r="B40" s="55"/>
      <c r="C40" s="55"/>
      <c r="D40" s="60"/>
      <c r="E40" s="60"/>
    </row>
    <row r="41" spans="1:5" x14ac:dyDescent="0.25">
      <c r="A41" s="84">
        <v>36</v>
      </c>
      <c r="B41" s="55"/>
      <c r="C41" s="55"/>
      <c r="D41" s="60"/>
      <c r="E41" s="60"/>
    </row>
    <row r="42" spans="1:5" x14ac:dyDescent="0.25">
      <c r="A42" s="84">
        <v>37</v>
      </c>
      <c r="B42" s="55"/>
      <c r="C42" s="55"/>
      <c r="D42" s="60"/>
      <c r="E42" s="60"/>
    </row>
    <row r="43" spans="1:5" x14ac:dyDescent="0.25"/>
    <row r="44" spans="1:5" x14ac:dyDescent="0.25">
      <c r="A44" s="71" t="s">
        <v>98</v>
      </c>
    </row>
    <row r="45" spans="1:5" x14ac:dyDescent="0.25">
      <c r="A45" s="101" t="s">
        <v>5</v>
      </c>
      <c r="B45" s="101"/>
      <c r="C45" s="101"/>
      <c r="D45" s="101"/>
      <c r="E45" s="101"/>
    </row>
    <row r="46" spans="1:5" x14ac:dyDescent="0.25">
      <c r="A46" s="100" t="s">
        <v>112</v>
      </c>
      <c r="B46" s="100"/>
      <c r="C46" s="100"/>
      <c r="D46" s="100"/>
      <c r="E46" s="100"/>
    </row>
    <row r="47" spans="1:5" x14ac:dyDescent="0.25">
      <c r="A47" s="100" t="s">
        <v>116</v>
      </c>
      <c r="B47" s="100"/>
      <c r="C47" s="100"/>
      <c r="D47" s="100"/>
      <c r="E47" s="100"/>
    </row>
    <row r="48" spans="1:5" x14ac:dyDescent="0.25">
      <c r="A48" s="100" t="s">
        <v>25</v>
      </c>
      <c r="B48" s="100"/>
      <c r="C48" s="100"/>
      <c r="D48" s="100"/>
      <c r="E48" s="100"/>
    </row>
    <row r="49" spans="1:5" x14ac:dyDescent="0.25">
      <c r="A49" s="102" t="s">
        <v>117</v>
      </c>
      <c r="B49" s="102"/>
      <c r="C49" s="102"/>
      <c r="D49" s="102"/>
      <c r="E49" s="102"/>
    </row>
    <row r="50" spans="1:5" x14ac:dyDescent="0.25">
      <c r="A50" s="56"/>
      <c r="B50" s="56"/>
      <c r="C50" s="56"/>
      <c r="D50" s="56"/>
      <c r="E50" s="56"/>
    </row>
    <row r="51" spans="1:5" x14ac:dyDescent="0.25">
      <c r="A51" s="100" t="s">
        <v>109</v>
      </c>
      <c r="B51" s="100"/>
      <c r="C51" s="100"/>
      <c r="D51" s="100"/>
      <c r="E51" s="100"/>
    </row>
    <row r="52" spans="1:5" x14ac:dyDescent="0.25">
      <c r="A52" s="100" t="s">
        <v>26</v>
      </c>
      <c r="B52" s="100"/>
      <c r="C52" s="100"/>
      <c r="D52" s="100"/>
      <c r="E52" s="100"/>
    </row>
    <row r="53" spans="1:5" x14ac:dyDescent="0.25"/>
    <row r="54" spans="1:5" x14ac:dyDescent="0.25">
      <c r="A54" s="51" t="s">
        <v>56</v>
      </c>
      <c r="B54" s="59">
        <v>44305</v>
      </c>
    </row>
    <row r="55" spans="1:5" x14ac:dyDescent="0.25">
      <c r="A55" s="51" t="s">
        <v>57</v>
      </c>
      <c r="B55" s="55" t="s">
        <v>58</v>
      </c>
    </row>
    <row r="56" spans="1:5" x14ac:dyDescent="0.25"/>
    <row r="57" spans="1:5" x14ac:dyDescent="0.25">
      <c r="A57" s="103" t="s">
        <v>27</v>
      </c>
      <c r="B57" s="103"/>
      <c r="C57" s="104" t="s">
        <v>28</v>
      </c>
      <c r="D57" s="104"/>
    </row>
    <row r="58" spans="1:5" x14ac:dyDescent="0.25">
      <c r="A58" s="103" t="s">
        <v>29</v>
      </c>
      <c r="B58" s="103"/>
      <c r="C58" s="104" t="s">
        <v>9</v>
      </c>
      <c r="D58" s="104"/>
    </row>
    <row r="59" spans="1:5" x14ac:dyDescent="0.25">
      <c r="A59" s="103" t="s">
        <v>30</v>
      </c>
      <c r="B59" s="103"/>
      <c r="C59" s="104" t="s">
        <v>31</v>
      </c>
      <c r="D59" s="104"/>
    </row>
    <row r="60" spans="1:5" x14ac:dyDescent="0.25"/>
    <row r="61" spans="1:5" x14ac:dyDescent="0.25">
      <c r="A61" s="50" t="s">
        <v>60</v>
      </c>
      <c r="B61" s="59"/>
    </row>
    <row r="62" spans="1:5" x14ac:dyDescent="0.25"/>
    <row r="63" spans="1:5" ht="20.25" x14ac:dyDescent="0.25">
      <c r="A63" s="105" t="s">
        <v>97</v>
      </c>
      <c r="B63" s="106"/>
    </row>
    <row r="64" spans="1:5" x14ac:dyDescent="0.25">
      <c r="A64" s="50" t="s">
        <v>61</v>
      </c>
      <c r="B64" s="56"/>
      <c r="C64" s="56" t="s">
        <v>68</v>
      </c>
    </row>
    <row r="65" spans="1:3" x14ac:dyDescent="0.25">
      <c r="A65" s="50" t="s">
        <v>63</v>
      </c>
      <c r="B65" s="56" t="s">
        <v>65</v>
      </c>
      <c r="C65" s="56" t="s">
        <v>69</v>
      </c>
    </row>
    <row r="66" spans="1:3" x14ac:dyDescent="0.25">
      <c r="A66" s="50" t="s">
        <v>64</v>
      </c>
      <c r="B66" s="56" t="s">
        <v>66</v>
      </c>
      <c r="C66" s="56" t="s">
        <v>67</v>
      </c>
    </row>
    <row r="67" spans="1:3" x14ac:dyDescent="0.25"/>
    <row r="68" spans="1:3" ht="25.5" x14ac:dyDescent="0.25">
      <c r="A68" s="50" t="s">
        <v>73</v>
      </c>
      <c r="B68" s="55" t="s">
        <v>74</v>
      </c>
    </row>
    <row r="69" spans="1:3" ht="25.5" x14ac:dyDescent="0.25">
      <c r="A69" s="50" t="s">
        <v>75</v>
      </c>
      <c r="B69" s="55"/>
    </row>
    <row r="70" spans="1:3" x14ac:dyDescent="0.25">
      <c r="A70" s="50" t="s">
        <v>76</v>
      </c>
      <c r="B70" s="56"/>
    </row>
    <row r="71" spans="1:3" x14ac:dyDescent="0.25"/>
    <row r="72" spans="1:3" ht="25.5" x14ac:dyDescent="0.25">
      <c r="A72" s="50" t="s">
        <v>82</v>
      </c>
      <c r="B72" s="70"/>
    </row>
    <row r="73" spans="1:3" s="69" customFormat="1" x14ac:dyDescent="0.25"/>
    <row r="74" spans="1:3" x14ac:dyDescent="0.25">
      <c r="A74" s="50" t="s">
        <v>81</v>
      </c>
      <c r="B74" s="69"/>
    </row>
    <row r="75" spans="1:3" x14ac:dyDescent="0.25">
      <c r="A75" s="54">
        <f>B70</f>
        <v>0</v>
      </c>
      <c r="B75" s="69"/>
    </row>
    <row r="76" spans="1:3" x14ac:dyDescent="0.25">
      <c r="A76" s="54"/>
      <c r="B76" s="69"/>
    </row>
    <row r="77" spans="1:3" x14ac:dyDescent="0.25">
      <c r="A77" s="54"/>
      <c r="B77" s="69"/>
    </row>
    <row r="78" spans="1:3" x14ac:dyDescent="0.25"/>
    <row r="79" spans="1:3" x14ac:dyDescent="0.25">
      <c r="A79" s="107" t="s">
        <v>93</v>
      </c>
      <c r="B79" s="107"/>
    </row>
    <row r="80" spans="1:3" x14ac:dyDescent="0.25">
      <c r="A80" s="56" t="s">
        <v>58</v>
      </c>
      <c r="B80" s="56" t="s">
        <v>96</v>
      </c>
    </row>
    <row r="81" spans="1:3" x14ac:dyDescent="0.25">
      <c r="A81" s="56" t="s">
        <v>89</v>
      </c>
      <c r="B81" s="56" t="s">
        <v>91</v>
      </c>
    </row>
    <row r="82" spans="1:3" x14ac:dyDescent="0.25">
      <c r="A82" s="56" t="s">
        <v>65</v>
      </c>
      <c r="B82" s="56" t="s">
        <v>91</v>
      </c>
    </row>
    <row r="83" spans="1:3" x14ac:dyDescent="0.25">
      <c r="A83" s="56" t="s">
        <v>90</v>
      </c>
      <c r="B83" s="56" t="s">
        <v>91</v>
      </c>
    </row>
    <row r="84" spans="1:3" x14ac:dyDescent="0.25">
      <c r="A84" s="56" t="s">
        <v>92</v>
      </c>
      <c r="B84" s="56" t="s">
        <v>91</v>
      </c>
    </row>
    <row r="85" spans="1:3" x14ac:dyDescent="0.25">
      <c r="A85" s="56" t="s">
        <v>94</v>
      </c>
      <c r="B85" s="56" t="s">
        <v>91</v>
      </c>
    </row>
    <row r="86" spans="1:3" x14ac:dyDescent="0.25">
      <c r="A86" s="56" t="s">
        <v>95</v>
      </c>
      <c r="B86" s="56" t="s">
        <v>91</v>
      </c>
    </row>
    <row r="87" spans="1:3" x14ac:dyDescent="0.25">
      <c r="A87" s="56" t="s">
        <v>110</v>
      </c>
      <c r="B87" s="56" t="s">
        <v>91</v>
      </c>
    </row>
    <row r="88" spans="1:3" x14ac:dyDescent="0.25"/>
    <row r="89" spans="1:3" x14ac:dyDescent="0.25"/>
    <row r="90" spans="1:3" ht="12.75" customHeight="1" x14ac:dyDescent="0.25"/>
    <row r="91" spans="1:3" x14ac:dyDescent="0.25"/>
    <row r="92" spans="1:3" ht="44.25" customHeight="1" x14ac:dyDescent="0.25">
      <c r="A92" s="108" t="s">
        <v>100</v>
      </c>
      <c r="B92" s="108"/>
      <c r="C92" s="108"/>
    </row>
    <row r="93" spans="1:3" ht="63.75" customHeight="1" x14ac:dyDescent="0.25">
      <c r="A93" s="109" t="s">
        <v>101</v>
      </c>
      <c r="B93" s="109"/>
      <c r="C93" s="109"/>
    </row>
    <row r="94" spans="1:3" ht="23.25" x14ac:dyDescent="0.25">
      <c r="A94" s="109" t="s">
        <v>102</v>
      </c>
      <c r="B94" s="109"/>
      <c r="C94" s="109"/>
    </row>
    <row r="95" spans="1:3" ht="13.5" thickBot="1" x14ac:dyDescent="0.3"/>
    <row r="96" spans="1:3" x14ac:dyDescent="0.25">
      <c r="C96" s="72" t="s">
        <v>103</v>
      </c>
    </row>
    <row r="97" spans="3:3" x14ac:dyDescent="0.25">
      <c r="C97" s="73" t="s">
        <v>104</v>
      </c>
    </row>
    <row r="98" spans="3:3" x14ac:dyDescent="0.25">
      <c r="C98" s="73" t="s">
        <v>105</v>
      </c>
    </row>
    <row r="99" spans="3:3" ht="13.5" thickBot="1" x14ac:dyDescent="0.3">
      <c r="C99" s="74" t="s">
        <v>106</v>
      </c>
    </row>
    <row r="100" spans="3:3" x14ac:dyDescent="0.25"/>
    <row r="101" spans="3:3" x14ac:dyDescent="0.25"/>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sheetData>
  <mergeCells count="18">
    <mergeCell ref="A63:B63"/>
    <mergeCell ref="A79:B79"/>
    <mergeCell ref="A92:C92"/>
    <mergeCell ref="A93:C93"/>
    <mergeCell ref="A94:C94"/>
    <mergeCell ref="A57:B57"/>
    <mergeCell ref="C57:D57"/>
    <mergeCell ref="A58:B58"/>
    <mergeCell ref="C58:D58"/>
    <mergeCell ref="A59:B59"/>
    <mergeCell ref="C59:D59"/>
    <mergeCell ref="A52:E52"/>
    <mergeCell ref="A45:E45"/>
    <mergeCell ref="A46:E46"/>
    <mergeCell ref="A47:E47"/>
    <mergeCell ref="A48:E48"/>
    <mergeCell ref="A49:E49"/>
    <mergeCell ref="A51:E51"/>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Normal="100"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3" bestFit="1" customWidth="1"/>
    <col min="5" max="5" width="10.140625" style="23" bestFit="1" customWidth="1"/>
    <col min="6" max="6" width="5.42578125" style="11" customWidth="1"/>
    <col min="7" max="16384" width="65.5703125" style="11" hidden="1"/>
  </cols>
  <sheetData>
    <row r="1" spans="1:5" x14ac:dyDescent="0.25">
      <c r="A1" s="111" t="str">
        <f>VERİ!B1</f>
        <v>ALAÇAM-YAKAKENT YEREL EYLEM GRUBU DERNEĞİ</v>
      </c>
      <c r="B1" s="111"/>
      <c r="C1" s="111"/>
      <c r="D1" s="111"/>
      <c r="E1" s="111"/>
    </row>
    <row r="2" spans="1:5" x14ac:dyDescent="0.25">
      <c r="A2" s="111" t="str">
        <f>VERİ!B2</f>
        <v>(AYYEG-DER)</v>
      </c>
      <c r="B2" s="111"/>
      <c r="C2" s="111"/>
      <c r="D2" s="111"/>
      <c r="E2" s="111"/>
    </row>
    <row r="3" spans="1:5" x14ac:dyDescent="0.25">
      <c r="A3" s="115" t="str">
        <f>VERİ!B3</f>
        <v>ENDEMİK ve TIBBİ AROMATİK BİTKİ ENVANTERİNİN ÇIKARILMASI, FARKINDALIK VE FİZİBİLİTE ÇALIŞMALARININ YAPILMASI</v>
      </c>
      <c r="B3" s="115"/>
      <c r="C3" s="115"/>
      <c r="D3" s="115"/>
      <c r="E3" s="115"/>
    </row>
    <row r="4" spans="1:5" x14ac:dyDescent="0.25">
      <c r="A4" s="111" t="s">
        <v>22</v>
      </c>
      <c r="B4" s="111"/>
      <c r="C4" s="111"/>
      <c r="D4" s="111"/>
      <c r="E4" s="111"/>
    </row>
    <row r="5" spans="1:5" ht="14.45" thickBot="1" x14ac:dyDescent="0.35">
      <c r="A5" s="15"/>
      <c r="B5" s="15"/>
      <c r="C5" s="15"/>
      <c r="D5" s="2"/>
      <c r="E5" s="2"/>
    </row>
    <row r="6" spans="1:5" ht="45.6" customHeight="1" x14ac:dyDescent="0.25">
      <c r="A6" s="112" t="s">
        <v>10</v>
      </c>
      <c r="B6" s="113"/>
      <c r="C6" s="113"/>
      <c r="D6" s="113"/>
      <c r="E6" s="114"/>
    </row>
    <row r="7" spans="1:5" s="10" customFormat="1" ht="25.5" x14ac:dyDescent="0.25">
      <c r="A7" s="46" t="s">
        <v>0</v>
      </c>
      <c r="B7" s="24" t="s">
        <v>1</v>
      </c>
      <c r="C7" s="24" t="s">
        <v>2</v>
      </c>
      <c r="D7" s="24" t="s">
        <v>3</v>
      </c>
      <c r="E7" s="47" t="s">
        <v>4</v>
      </c>
    </row>
    <row r="8" spans="1:5" ht="102" x14ac:dyDescent="0.25">
      <c r="A8" s="85">
        <v>1</v>
      </c>
      <c r="B8" s="28" t="str">
        <f>VERİ!B6</f>
        <v>Endemik ve tıbbi aromatik bitki envanterinin çıkarılması, farkındalık ve fizibilite çalışmalarının yapılması.</v>
      </c>
      <c r="C8" s="28" t="str">
        <f>VERİ!C6</f>
        <v>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v>
      </c>
      <c r="D8" s="29" t="str">
        <f>VERİ!D6</f>
        <v>Adet</v>
      </c>
      <c r="E8" s="48">
        <f>VERİ!E6</f>
        <v>1</v>
      </c>
    </row>
    <row r="9" spans="1:5" ht="13.9" x14ac:dyDescent="0.3">
      <c r="A9" s="85">
        <v>2</v>
      </c>
      <c r="B9" s="28">
        <f>VERİ!B7</f>
        <v>0</v>
      </c>
      <c r="C9" s="28">
        <f>VERİ!C7</f>
        <v>0</v>
      </c>
      <c r="D9" s="28">
        <f>VERİ!D7</f>
        <v>0</v>
      </c>
      <c r="E9" s="93">
        <f>VERİ!E7</f>
        <v>0</v>
      </c>
    </row>
    <row r="10" spans="1:5" ht="13.9" x14ac:dyDescent="0.3">
      <c r="A10" s="85">
        <v>3</v>
      </c>
      <c r="B10" s="28">
        <f>VERİ!B8</f>
        <v>0</v>
      </c>
      <c r="C10" s="28">
        <f>VERİ!C8</f>
        <v>0</v>
      </c>
      <c r="D10" s="28">
        <f>VERİ!D8</f>
        <v>0</v>
      </c>
      <c r="E10" s="93">
        <f>VERİ!E8</f>
        <v>0</v>
      </c>
    </row>
    <row r="11" spans="1:5" ht="13.9" x14ac:dyDescent="0.3">
      <c r="A11" s="85">
        <v>4</v>
      </c>
      <c r="B11" s="28">
        <f>VERİ!B9</f>
        <v>0</v>
      </c>
      <c r="C11" s="28">
        <f>VERİ!C9</f>
        <v>0</v>
      </c>
      <c r="D11" s="28">
        <f>VERİ!D9</f>
        <v>0</v>
      </c>
      <c r="E11" s="93">
        <f>VERİ!E9</f>
        <v>0</v>
      </c>
    </row>
    <row r="12" spans="1:5" ht="13.9" x14ac:dyDescent="0.3">
      <c r="A12" s="85">
        <v>5</v>
      </c>
      <c r="B12" s="28">
        <f>VERİ!B10</f>
        <v>0</v>
      </c>
      <c r="C12" s="28">
        <f>VERİ!C10</f>
        <v>0</v>
      </c>
      <c r="D12" s="28">
        <f>VERİ!D10</f>
        <v>0</v>
      </c>
      <c r="E12" s="93">
        <f>VERİ!E10</f>
        <v>0</v>
      </c>
    </row>
    <row r="13" spans="1:5" ht="13.9" x14ac:dyDescent="0.3">
      <c r="A13" s="85">
        <v>6</v>
      </c>
      <c r="B13" s="28">
        <f>VERİ!B11</f>
        <v>0</v>
      </c>
      <c r="C13" s="28">
        <f>VERİ!C11</f>
        <v>0</v>
      </c>
      <c r="D13" s="28">
        <f>VERİ!D11</f>
        <v>0</v>
      </c>
      <c r="E13" s="93">
        <f>VERİ!E11</f>
        <v>0</v>
      </c>
    </row>
    <row r="14" spans="1:5" ht="13.9" x14ac:dyDescent="0.3">
      <c r="A14" s="85">
        <v>7</v>
      </c>
      <c r="B14" s="28">
        <f>VERİ!B12</f>
        <v>0</v>
      </c>
      <c r="C14" s="28">
        <f>VERİ!C12</f>
        <v>0</v>
      </c>
      <c r="D14" s="28">
        <f>VERİ!D12</f>
        <v>0</v>
      </c>
      <c r="E14" s="93">
        <f>VERİ!E12</f>
        <v>0</v>
      </c>
    </row>
    <row r="15" spans="1:5" x14ac:dyDescent="0.25">
      <c r="A15" s="85">
        <v>8</v>
      </c>
      <c r="B15" s="28">
        <f>VERİ!B13</f>
        <v>0</v>
      </c>
      <c r="C15" s="28">
        <f>VERİ!C13</f>
        <v>0</v>
      </c>
      <c r="D15" s="28">
        <f>VERİ!D13</f>
        <v>0</v>
      </c>
      <c r="E15" s="93">
        <f>VERİ!E13</f>
        <v>0</v>
      </c>
    </row>
    <row r="16" spans="1:5" x14ac:dyDescent="0.25">
      <c r="A16" s="85">
        <v>9</v>
      </c>
      <c r="B16" s="28">
        <f>VERİ!B14</f>
        <v>0</v>
      </c>
      <c r="C16" s="28">
        <f>VERİ!C14</f>
        <v>0</v>
      </c>
      <c r="D16" s="28">
        <f>VERİ!D14</f>
        <v>0</v>
      </c>
      <c r="E16" s="93">
        <f>VERİ!E14</f>
        <v>0</v>
      </c>
    </row>
    <row r="17" spans="1:5" x14ac:dyDescent="0.25">
      <c r="A17" s="85">
        <v>10</v>
      </c>
      <c r="B17" s="28">
        <f>VERİ!B15</f>
        <v>0</v>
      </c>
      <c r="C17" s="28">
        <f>VERİ!C15</f>
        <v>0</v>
      </c>
      <c r="D17" s="28">
        <f>VERİ!D15</f>
        <v>0</v>
      </c>
      <c r="E17" s="93">
        <f>VERİ!E15</f>
        <v>0</v>
      </c>
    </row>
    <row r="18" spans="1:5" x14ac:dyDescent="0.25">
      <c r="A18" s="85">
        <v>11</v>
      </c>
      <c r="B18" s="28">
        <f>VERİ!B16</f>
        <v>0</v>
      </c>
      <c r="C18" s="28">
        <f>VERİ!C16</f>
        <v>0</v>
      </c>
      <c r="D18" s="28">
        <f>VERİ!D16</f>
        <v>0</v>
      </c>
      <c r="E18" s="93">
        <f>VERİ!E16</f>
        <v>0</v>
      </c>
    </row>
    <row r="19" spans="1:5" x14ac:dyDescent="0.25">
      <c r="A19" s="85">
        <v>12</v>
      </c>
      <c r="B19" s="28">
        <f>VERİ!B17</f>
        <v>0</v>
      </c>
      <c r="C19" s="28">
        <f>VERİ!C17</f>
        <v>0</v>
      </c>
      <c r="D19" s="28">
        <f>VERİ!D17</f>
        <v>0</v>
      </c>
      <c r="E19" s="93">
        <f>VERİ!E17</f>
        <v>0</v>
      </c>
    </row>
    <row r="20" spans="1:5" x14ac:dyDescent="0.25">
      <c r="A20" s="85">
        <v>13</v>
      </c>
      <c r="B20" s="28">
        <f>VERİ!B18</f>
        <v>0</v>
      </c>
      <c r="C20" s="28">
        <f>VERİ!C18</f>
        <v>0</v>
      </c>
      <c r="D20" s="28">
        <f>VERİ!D18</f>
        <v>0</v>
      </c>
      <c r="E20" s="93">
        <f>VERİ!E18</f>
        <v>0</v>
      </c>
    </row>
    <row r="21" spans="1:5" x14ac:dyDescent="0.25">
      <c r="A21" s="85">
        <v>14</v>
      </c>
      <c r="B21" s="28">
        <f>VERİ!B19</f>
        <v>0</v>
      </c>
      <c r="C21" s="28">
        <f>VERİ!C19</f>
        <v>0</v>
      </c>
      <c r="D21" s="28">
        <f>VERİ!D19</f>
        <v>0</v>
      </c>
      <c r="E21" s="93">
        <f>VERİ!E19</f>
        <v>0</v>
      </c>
    </row>
    <row r="22" spans="1:5" x14ac:dyDescent="0.25">
      <c r="A22" s="85">
        <v>15</v>
      </c>
      <c r="B22" s="28">
        <f>VERİ!B20</f>
        <v>0</v>
      </c>
      <c r="C22" s="28">
        <f>VERİ!C20</f>
        <v>0</v>
      </c>
      <c r="D22" s="28">
        <f>VERİ!D20</f>
        <v>0</v>
      </c>
      <c r="E22" s="93">
        <f>VERİ!E20</f>
        <v>0</v>
      </c>
    </row>
    <row r="23" spans="1:5" x14ac:dyDescent="0.25">
      <c r="A23" s="85">
        <v>16</v>
      </c>
      <c r="B23" s="28">
        <f>VERİ!B21</f>
        <v>0</v>
      </c>
      <c r="C23" s="28">
        <f>VERİ!C21</f>
        <v>0</v>
      </c>
      <c r="D23" s="28">
        <f>VERİ!D21</f>
        <v>0</v>
      </c>
      <c r="E23" s="93">
        <f>VERİ!E21</f>
        <v>0</v>
      </c>
    </row>
    <row r="24" spans="1:5" x14ac:dyDescent="0.25">
      <c r="A24" s="85">
        <v>17</v>
      </c>
      <c r="B24" s="28">
        <f>VERİ!B22</f>
        <v>0</v>
      </c>
      <c r="C24" s="28">
        <f>VERİ!C22</f>
        <v>0</v>
      </c>
      <c r="D24" s="28">
        <f>VERİ!D22</f>
        <v>0</v>
      </c>
      <c r="E24" s="93">
        <f>VERİ!E22</f>
        <v>0</v>
      </c>
    </row>
    <row r="25" spans="1:5" x14ac:dyDescent="0.25">
      <c r="A25" s="85">
        <v>18</v>
      </c>
      <c r="B25" s="28">
        <f>VERİ!B23</f>
        <v>0</v>
      </c>
      <c r="C25" s="28">
        <f>VERİ!C23</f>
        <v>0</v>
      </c>
      <c r="D25" s="28">
        <f>VERİ!D23</f>
        <v>0</v>
      </c>
      <c r="E25" s="93">
        <f>VERİ!E23</f>
        <v>0</v>
      </c>
    </row>
    <row r="26" spans="1:5" x14ac:dyDescent="0.25">
      <c r="A26" s="85">
        <v>19</v>
      </c>
      <c r="B26" s="28">
        <f>VERİ!B24</f>
        <v>0</v>
      </c>
      <c r="C26" s="28">
        <f>VERİ!C24</f>
        <v>0</v>
      </c>
      <c r="D26" s="28">
        <f>VERİ!D24</f>
        <v>0</v>
      </c>
      <c r="E26" s="93">
        <f>VERİ!E24</f>
        <v>0</v>
      </c>
    </row>
    <row r="27" spans="1:5" x14ac:dyDescent="0.25">
      <c r="A27" s="85">
        <v>20</v>
      </c>
      <c r="B27" s="28">
        <f>VERİ!B25</f>
        <v>0</v>
      </c>
      <c r="C27" s="28">
        <f>VERİ!C25</f>
        <v>0</v>
      </c>
      <c r="D27" s="28">
        <f>VERİ!D25</f>
        <v>0</v>
      </c>
      <c r="E27" s="93">
        <f>VERİ!E25</f>
        <v>0</v>
      </c>
    </row>
    <row r="28" spans="1:5" x14ac:dyDescent="0.25">
      <c r="A28" s="85">
        <v>21</v>
      </c>
      <c r="B28" s="28">
        <f>VERİ!B26</f>
        <v>0</v>
      </c>
      <c r="C28" s="28">
        <f>VERİ!C26</f>
        <v>0</v>
      </c>
      <c r="D28" s="28">
        <f>VERİ!D26</f>
        <v>0</v>
      </c>
      <c r="E28" s="93">
        <f>VERİ!E26</f>
        <v>0</v>
      </c>
    </row>
    <row r="29" spans="1:5" x14ac:dyDescent="0.25">
      <c r="A29" s="85">
        <v>22</v>
      </c>
      <c r="B29" s="28">
        <f>VERİ!B27</f>
        <v>0</v>
      </c>
      <c r="C29" s="28">
        <f>VERİ!C27</f>
        <v>0</v>
      </c>
      <c r="D29" s="28">
        <f>VERİ!D27</f>
        <v>0</v>
      </c>
      <c r="E29" s="93">
        <f>VERİ!E27</f>
        <v>0</v>
      </c>
    </row>
    <row r="30" spans="1:5" x14ac:dyDescent="0.25">
      <c r="A30" s="85">
        <v>23</v>
      </c>
      <c r="B30" s="28">
        <f>VERİ!B28</f>
        <v>0</v>
      </c>
      <c r="C30" s="28">
        <f>VERİ!C28</f>
        <v>0</v>
      </c>
      <c r="D30" s="28">
        <f>VERİ!D28</f>
        <v>0</v>
      </c>
      <c r="E30" s="93">
        <f>VERİ!E28</f>
        <v>0</v>
      </c>
    </row>
    <row r="31" spans="1:5" x14ac:dyDescent="0.25">
      <c r="A31" s="85">
        <v>24</v>
      </c>
      <c r="B31" s="28">
        <f>VERİ!B29</f>
        <v>0</v>
      </c>
      <c r="C31" s="28">
        <f>VERİ!C29</f>
        <v>0</v>
      </c>
      <c r="D31" s="28">
        <f>VERİ!D29</f>
        <v>0</v>
      </c>
      <c r="E31" s="93">
        <f>VERİ!E29</f>
        <v>0</v>
      </c>
    </row>
    <row r="32" spans="1:5" x14ac:dyDescent="0.25">
      <c r="A32" s="85">
        <v>25</v>
      </c>
      <c r="B32" s="28">
        <f>VERİ!B30</f>
        <v>0</v>
      </c>
      <c r="C32" s="28">
        <f>VERİ!C30</f>
        <v>0</v>
      </c>
      <c r="D32" s="28">
        <f>VERİ!D30</f>
        <v>0</v>
      </c>
      <c r="E32" s="93">
        <f>VERİ!E30</f>
        <v>0</v>
      </c>
    </row>
    <row r="33" spans="1:5" x14ac:dyDescent="0.25">
      <c r="A33" s="85">
        <v>26</v>
      </c>
      <c r="B33" s="28">
        <f>VERİ!B31</f>
        <v>0</v>
      </c>
      <c r="C33" s="28">
        <f>VERİ!C31</f>
        <v>0</v>
      </c>
      <c r="D33" s="28">
        <f>VERİ!D31</f>
        <v>0</v>
      </c>
      <c r="E33" s="93">
        <f>VERİ!E31</f>
        <v>0</v>
      </c>
    </row>
    <row r="34" spans="1:5" x14ac:dyDescent="0.25">
      <c r="A34" s="85">
        <v>27</v>
      </c>
      <c r="B34" s="28">
        <f>VERİ!B32</f>
        <v>0</v>
      </c>
      <c r="C34" s="28">
        <f>VERİ!C32</f>
        <v>0</v>
      </c>
      <c r="D34" s="28">
        <f>VERİ!D32</f>
        <v>0</v>
      </c>
      <c r="E34" s="93">
        <f>VERİ!E32</f>
        <v>0</v>
      </c>
    </row>
    <row r="35" spans="1:5" x14ac:dyDescent="0.25">
      <c r="A35" s="85">
        <v>28</v>
      </c>
      <c r="B35" s="28">
        <f>VERİ!B33</f>
        <v>0</v>
      </c>
      <c r="C35" s="28">
        <f>VERİ!C33</f>
        <v>0</v>
      </c>
      <c r="D35" s="28">
        <f>VERİ!D33</f>
        <v>0</v>
      </c>
      <c r="E35" s="93">
        <f>VERİ!E33</f>
        <v>0</v>
      </c>
    </row>
    <row r="36" spans="1:5" x14ac:dyDescent="0.25">
      <c r="A36" s="85">
        <v>29</v>
      </c>
      <c r="B36" s="28">
        <f>VERİ!B34</f>
        <v>0</v>
      </c>
      <c r="C36" s="28">
        <f>VERİ!C34</f>
        <v>0</v>
      </c>
      <c r="D36" s="28">
        <f>VERİ!D34</f>
        <v>0</v>
      </c>
      <c r="E36" s="93">
        <f>VERİ!E34</f>
        <v>0</v>
      </c>
    </row>
    <row r="37" spans="1:5" x14ac:dyDescent="0.25">
      <c r="A37" s="85">
        <v>30</v>
      </c>
      <c r="B37" s="28">
        <f>VERİ!B35</f>
        <v>0</v>
      </c>
      <c r="C37" s="28">
        <f>VERİ!C35</f>
        <v>0</v>
      </c>
      <c r="D37" s="28">
        <f>VERİ!D35</f>
        <v>0</v>
      </c>
      <c r="E37" s="93">
        <f>VERİ!E35</f>
        <v>0</v>
      </c>
    </row>
    <row r="38" spans="1:5" x14ac:dyDescent="0.25">
      <c r="A38" s="85">
        <v>31</v>
      </c>
      <c r="B38" s="28">
        <f>VERİ!B36</f>
        <v>0</v>
      </c>
      <c r="C38" s="28">
        <f>VERİ!C36</f>
        <v>0</v>
      </c>
      <c r="D38" s="28">
        <f>VERİ!D36</f>
        <v>0</v>
      </c>
      <c r="E38" s="93">
        <f>VERİ!E36</f>
        <v>0</v>
      </c>
    </row>
    <row r="39" spans="1:5" s="20" customFormat="1" x14ac:dyDescent="0.25">
      <c r="A39" s="85">
        <v>32</v>
      </c>
      <c r="B39" s="28">
        <f>VERİ!B37</f>
        <v>0</v>
      </c>
      <c r="C39" s="28">
        <f>VERİ!C37</f>
        <v>0</v>
      </c>
      <c r="D39" s="28">
        <f>VERİ!D37</f>
        <v>0</v>
      </c>
      <c r="E39" s="93">
        <f>VERİ!E37</f>
        <v>0</v>
      </c>
    </row>
    <row r="40" spans="1:5" s="20" customFormat="1" x14ac:dyDescent="0.25">
      <c r="A40" s="85">
        <v>33</v>
      </c>
      <c r="B40" s="28">
        <f>VERİ!B38</f>
        <v>0</v>
      </c>
      <c r="C40" s="28">
        <f>VERİ!C38</f>
        <v>0</v>
      </c>
      <c r="D40" s="28">
        <f>VERİ!D38</f>
        <v>0</v>
      </c>
      <c r="E40" s="93">
        <f>VERİ!E38</f>
        <v>0</v>
      </c>
    </row>
    <row r="41" spans="1:5" s="20" customFormat="1" x14ac:dyDescent="0.25">
      <c r="A41" s="85">
        <v>34</v>
      </c>
      <c r="B41" s="28">
        <f>VERİ!B39</f>
        <v>0</v>
      </c>
      <c r="C41" s="28">
        <f>VERİ!C39</f>
        <v>0</v>
      </c>
      <c r="D41" s="28">
        <f>VERİ!D39</f>
        <v>0</v>
      </c>
      <c r="E41" s="93">
        <f>VERİ!E39</f>
        <v>0</v>
      </c>
    </row>
    <row r="42" spans="1:5" s="20" customFormat="1" ht="15.75" thickBot="1" x14ac:dyDescent="0.3">
      <c r="A42" s="38">
        <v>35</v>
      </c>
      <c r="B42" s="49">
        <f>VERİ!B40</f>
        <v>0</v>
      </c>
      <c r="C42" s="49">
        <f>VERİ!C40</f>
        <v>0</v>
      </c>
      <c r="D42" s="49">
        <f>VERİ!D40</f>
        <v>0</v>
      </c>
      <c r="E42" s="94">
        <f>VERİ!E40</f>
        <v>0</v>
      </c>
    </row>
    <row r="43" spans="1:5" x14ac:dyDescent="0.25"/>
    <row r="44" spans="1:5" x14ac:dyDescent="0.25">
      <c r="A44" s="110" t="str">
        <f>VERİ!A44</f>
        <v>NOTLAR:</v>
      </c>
      <c r="B44" s="110"/>
      <c r="C44" s="27"/>
      <c r="D44" s="27"/>
      <c r="E44" s="27"/>
    </row>
    <row r="45" spans="1:5" x14ac:dyDescent="0.25">
      <c r="A45" s="110" t="str">
        <f>VERİ!A45</f>
        <v>1 - Verilen Teklifler KDV Hariç olarak verilecektir.</v>
      </c>
      <c r="B45" s="110"/>
      <c r="C45" s="110"/>
      <c r="D45" s="110"/>
      <c r="E45" s="110"/>
    </row>
    <row r="46" spans="1:5" x14ac:dyDescent="0.25">
      <c r="A46" s="110" t="str">
        <f>VERİ!A46</f>
        <v>2 - Verilen tekliflerin geçerlilik süresi 90 gün geçerli olacaktır.</v>
      </c>
      <c r="B46" s="110"/>
      <c r="C46" s="110"/>
      <c r="D46" s="110"/>
      <c r="E46" s="110"/>
    </row>
    <row r="47" spans="1:5" x14ac:dyDescent="0.25">
      <c r="A47" s="110" t="str">
        <f>VERİ!A47</f>
        <v xml:space="preserve">3 -Tekliflerin idare tarafından onaylanmasından itibaren ürünler 29/06/2021 tarihi mesai saati bitimine kadar idareye temin ve teslim edecektir.   </v>
      </c>
      <c r="B47" s="110"/>
      <c r="C47" s="110"/>
      <c r="D47" s="110"/>
      <c r="E47" s="110"/>
    </row>
    <row r="48" spans="1:5" ht="26.25" customHeight="1" x14ac:dyDescent="0.25">
      <c r="A48"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8" s="110"/>
      <c r="C48" s="110"/>
      <c r="D48" s="110"/>
      <c r="E48" s="110"/>
    </row>
    <row r="49" spans="1:5" ht="26.25" customHeight="1" x14ac:dyDescent="0.25">
      <c r="A49" s="110" t="str">
        <f>VERİ!A49</f>
        <v>5 - İdareye Teklif verme tarihi son 26/04/2021 tarihi saat 16:00 olup, dernek adresimiz Yenicami Mahallesi Sakarya Sokak No:1/2 Alaçam/SAMSUN'dur. Bu tarihten sonraki teklifler idarece değerlendirmeye alınmayacaktır.</v>
      </c>
      <c r="B49" s="110"/>
      <c r="C49" s="110"/>
      <c r="D49" s="110"/>
      <c r="E49" s="110"/>
    </row>
    <row r="50" spans="1:5" x14ac:dyDescent="0.25">
      <c r="A50" s="110">
        <f>VERİ!A50</f>
        <v>0</v>
      </c>
      <c r="B50" s="110"/>
      <c r="C50" s="110"/>
      <c r="D50" s="110"/>
      <c r="E50" s="110"/>
    </row>
    <row r="51" spans="1:5" x14ac:dyDescent="0.25"/>
    <row r="52" spans="1:5" x14ac:dyDescent="0.25">
      <c r="A52" s="116" t="str">
        <f>VERİ!A51</f>
        <v>Zergün DEMİRCİ   Mehmet MANDİL   Murat GÜNEY   Ramazan ACAR   Mustafa KAHYA   Mustafa KÖKDUMAN   Muhammet ALTUN   İsa ŞENTÜRK</v>
      </c>
      <c r="B52" s="116"/>
      <c r="C52" s="116"/>
      <c r="D52" s="116"/>
      <c r="E52" s="116"/>
    </row>
    <row r="53" spans="1:5" x14ac:dyDescent="0.25">
      <c r="A53" s="116" t="str">
        <f>VERİ!A52</f>
        <v xml:space="preserve">   Yön.Kr. Bşk.           Yön.Kur.Üy.           Yön.Kur.Üy.          Yön.Kur.Üy.          Yön.Kur.Üy.             Yön.Kur.Üy.               Yön.Kur.Üy.            Yön.Kur.Üy.</v>
      </c>
      <c r="B53" s="116"/>
      <c r="C53" s="116"/>
      <c r="D53" s="116"/>
      <c r="E53" s="116"/>
    </row>
    <row r="54" spans="1:5" x14ac:dyDescent="0.25"/>
    <row r="55" spans="1:5" x14ac:dyDescent="0.25"/>
    <row r="56" spans="1:5" x14ac:dyDescent="0.25"/>
    <row r="57" spans="1:5" x14ac:dyDescent="0.25"/>
    <row r="58" spans="1:5" x14ac:dyDescent="0.25"/>
    <row r="59" spans="1:5" x14ac:dyDescent="0.25"/>
    <row r="60" spans="1:5" x14ac:dyDescent="0.25"/>
    <row r="61" spans="1:5" x14ac:dyDescent="0.25"/>
    <row r="62" spans="1:5" x14ac:dyDescent="0.25"/>
  </sheetData>
  <sortState ref="B8:E40">
    <sortCondition ref="B8"/>
  </sortState>
  <mergeCells count="14">
    <mergeCell ref="A49:E49"/>
    <mergeCell ref="A47:E47"/>
    <mergeCell ref="A50:E50"/>
    <mergeCell ref="A52:E52"/>
    <mergeCell ref="A53:E53"/>
    <mergeCell ref="A44:B44"/>
    <mergeCell ref="A45:E45"/>
    <mergeCell ref="A46:E46"/>
    <mergeCell ref="A48:E48"/>
    <mergeCell ref="A1:E1"/>
    <mergeCell ref="A6:E6"/>
    <mergeCell ref="A2:E2"/>
    <mergeCell ref="A3:E3"/>
    <mergeCell ref="A4:E4"/>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4" sqref="A4:H4"/>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8" t="str">
        <f>VERİ!B1</f>
        <v>ALAÇAM-YAKAKENT YEREL EYLEM GRUBU DERNEĞİ</v>
      </c>
      <c r="B1" s="119"/>
      <c r="C1" s="119"/>
      <c r="D1" s="119"/>
      <c r="E1" s="119"/>
      <c r="F1" s="119"/>
      <c r="G1" s="119"/>
      <c r="H1" s="119"/>
    </row>
    <row r="2" spans="1:8" ht="15" customHeight="1" x14ac:dyDescent="0.25">
      <c r="A2" s="118" t="str">
        <f>VERİ!B2</f>
        <v>(AYYEG-DER)</v>
      </c>
      <c r="B2" s="119"/>
      <c r="C2" s="119"/>
      <c r="D2" s="119"/>
      <c r="E2" s="119"/>
      <c r="F2" s="119"/>
      <c r="G2" s="119"/>
      <c r="H2" s="119"/>
    </row>
    <row r="3" spans="1:8" ht="15" customHeight="1" x14ac:dyDescent="0.3">
      <c r="A3" s="121" t="str">
        <f>VERİ!B3</f>
        <v>ENDEMİK ve TIBBİ AROMATİK BİTKİ ENVANTERİNİN ÇIKARILMASI, FARKINDALIK VE FİZİBİLİTE ÇALIŞMALARININ YAPILMASI</v>
      </c>
      <c r="B3" s="122"/>
      <c r="C3" s="122"/>
      <c r="D3" s="122"/>
      <c r="E3" s="122"/>
      <c r="F3" s="122"/>
      <c r="G3" s="122"/>
      <c r="H3" s="122"/>
    </row>
    <row r="4" spans="1:8" x14ac:dyDescent="0.25">
      <c r="A4" s="118" t="s">
        <v>23</v>
      </c>
      <c r="B4" s="119"/>
      <c r="C4" s="119"/>
      <c r="D4" s="119"/>
      <c r="E4" s="119"/>
      <c r="F4" s="119"/>
      <c r="G4" s="119"/>
      <c r="H4" s="119"/>
    </row>
    <row r="5" spans="1:8" ht="10.5" customHeight="1" thickBot="1" x14ac:dyDescent="0.35">
      <c r="A5" s="6"/>
      <c r="B5" s="7"/>
      <c r="C5" s="7"/>
      <c r="D5" s="7"/>
      <c r="E5" s="7"/>
      <c r="F5" s="7"/>
      <c r="G5" s="7"/>
      <c r="H5" s="7"/>
    </row>
    <row r="6" spans="1:8" x14ac:dyDescent="0.25">
      <c r="A6" s="123" t="s">
        <v>11</v>
      </c>
      <c r="B6" s="124"/>
      <c r="C6" s="124"/>
      <c r="D6" s="124"/>
      <c r="E6" s="124"/>
      <c r="F6" s="124"/>
      <c r="G6" s="124"/>
      <c r="H6" s="125"/>
    </row>
    <row r="7" spans="1:8" s="32" customFormat="1" ht="12" x14ac:dyDescent="0.25">
      <c r="A7" s="41"/>
      <c r="B7" s="31"/>
      <c r="C7" s="31"/>
      <c r="D7" s="31"/>
      <c r="E7" s="126" t="s">
        <v>12</v>
      </c>
      <c r="F7" s="126"/>
      <c r="G7" s="126" t="s">
        <v>70</v>
      </c>
      <c r="H7" s="127"/>
    </row>
    <row r="8" spans="1:8" s="22" customFormat="1" ht="33.75" x14ac:dyDescent="0.25">
      <c r="A8" s="42" t="s">
        <v>0</v>
      </c>
      <c r="B8" s="30" t="s">
        <v>13</v>
      </c>
      <c r="C8" s="30" t="s">
        <v>14</v>
      </c>
      <c r="D8" s="30" t="s">
        <v>15</v>
      </c>
      <c r="E8" s="30" t="s">
        <v>7</v>
      </c>
      <c r="F8" s="30" t="s">
        <v>6</v>
      </c>
      <c r="G8" s="30" t="s">
        <v>16</v>
      </c>
      <c r="H8" s="43" t="s">
        <v>17</v>
      </c>
    </row>
    <row r="9" spans="1:8" s="13" customFormat="1" ht="191.25" x14ac:dyDescent="0.25">
      <c r="A9" s="85">
        <v>1</v>
      </c>
      <c r="B9" s="12" t="str">
        <f>VERİ!B6</f>
        <v>Endemik ve tıbbi aromatik bitki envanterinin çıkarılması, farkındalık ve fizibilite çalışmalarının yapılması.</v>
      </c>
      <c r="C9" s="12" t="str">
        <f>VERİ!C6</f>
        <v>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v>
      </c>
      <c r="D9" s="86"/>
      <c r="E9" s="86" t="str">
        <f>VERİ!D6</f>
        <v>Adet</v>
      </c>
      <c r="F9" s="86">
        <f>VERİ!E6</f>
        <v>1</v>
      </c>
      <c r="G9" s="18"/>
      <c r="H9" s="44">
        <f>G9*F9</f>
        <v>0</v>
      </c>
    </row>
    <row r="10" spans="1:8" s="13" customFormat="1" ht="18.75" customHeight="1" x14ac:dyDescent="0.3">
      <c r="A10" s="85">
        <v>2</v>
      </c>
      <c r="B10" s="12">
        <f>VERİ!B7</f>
        <v>0</v>
      </c>
      <c r="C10" s="12">
        <f>VERİ!C7</f>
        <v>0</v>
      </c>
      <c r="D10" s="86"/>
      <c r="E10" s="86">
        <f>VERİ!D7</f>
        <v>0</v>
      </c>
      <c r="F10" s="86">
        <f>VERİ!E7</f>
        <v>0</v>
      </c>
      <c r="G10" s="86">
        <f>VERİ!F7</f>
        <v>0</v>
      </c>
      <c r="H10" s="44">
        <f t="shared" ref="H10:H38" si="0">G10*F10</f>
        <v>0</v>
      </c>
    </row>
    <row r="11" spans="1:8" s="13" customFormat="1" ht="18.75" customHeight="1" x14ac:dyDescent="0.25">
      <c r="A11" s="85">
        <v>3</v>
      </c>
      <c r="B11" s="12">
        <f>VERİ!B8</f>
        <v>0</v>
      </c>
      <c r="C11" s="12">
        <f>VERİ!C8</f>
        <v>0</v>
      </c>
      <c r="D11" s="86"/>
      <c r="E11" s="86">
        <f>VERİ!D8</f>
        <v>0</v>
      </c>
      <c r="F11" s="86">
        <f>VERİ!E8</f>
        <v>0</v>
      </c>
      <c r="G11" s="86">
        <f>VERİ!F8</f>
        <v>0</v>
      </c>
      <c r="H11" s="44">
        <f t="shared" si="0"/>
        <v>0</v>
      </c>
    </row>
    <row r="12" spans="1:8" s="13" customFormat="1" ht="18.75" customHeight="1" x14ac:dyDescent="0.25">
      <c r="A12" s="85">
        <v>4</v>
      </c>
      <c r="B12" s="12">
        <f>VERİ!B9</f>
        <v>0</v>
      </c>
      <c r="C12" s="12">
        <f>VERİ!C9</f>
        <v>0</v>
      </c>
      <c r="D12" s="86"/>
      <c r="E12" s="86">
        <f>VERİ!D9</f>
        <v>0</v>
      </c>
      <c r="F12" s="86">
        <f>VERİ!E9</f>
        <v>0</v>
      </c>
      <c r="G12" s="86">
        <f>VERİ!F9</f>
        <v>0</v>
      </c>
      <c r="H12" s="44">
        <f t="shared" si="0"/>
        <v>0</v>
      </c>
    </row>
    <row r="13" spans="1:8" s="13" customFormat="1" ht="18.75" customHeight="1" x14ac:dyDescent="0.25">
      <c r="A13" s="85">
        <v>5</v>
      </c>
      <c r="B13" s="12">
        <f>VERİ!B10</f>
        <v>0</v>
      </c>
      <c r="C13" s="12">
        <f>VERİ!C10</f>
        <v>0</v>
      </c>
      <c r="D13" s="86"/>
      <c r="E13" s="86">
        <f>VERİ!D10</f>
        <v>0</v>
      </c>
      <c r="F13" s="86">
        <f>VERİ!E10</f>
        <v>0</v>
      </c>
      <c r="G13" s="86">
        <f>VERİ!F10</f>
        <v>0</v>
      </c>
      <c r="H13" s="44">
        <f t="shared" si="0"/>
        <v>0</v>
      </c>
    </row>
    <row r="14" spans="1:8" s="13" customFormat="1" ht="18.75" customHeight="1" x14ac:dyDescent="0.25">
      <c r="A14" s="85">
        <v>6</v>
      </c>
      <c r="B14" s="12">
        <f>VERİ!B11</f>
        <v>0</v>
      </c>
      <c r="C14" s="12">
        <f>VERİ!C11</f>
        <v>0</v>
      </c>
      <c r="D14" s="86"/>
      <c r="E14" s="86">
        <f>VERİ!D11</f>
        <v>0</v>
      </c>
      <c r="F14" s="86">
        <f>VERİ!E11</f>
        <v>0</v>
      </c>
      <c r="G14" s="86">
        <f>VERİ!F11</f>
        <v>0</v>
      </c>
      <c r="H14" s="44">
        <f t="shared" si="0"/>
        <v>0</v>
      </c>
    </row>
    <row r="15" spans="1:8" s="13" customFormat="1" ht="18.75" customHeight="1" x14ac:dyDescent="0.25">
      <c r="A15" s="85">
        <v>7</v>
      </c>
      <c r="B15" s="12">
        <f>VERİ!B12</f>
        <v>0</v>
      </c>
      <c r="C15" s="12">
        <f>VERİ!C12</f>
        <v>0</v>
      </c>
      <c r="D15" s="86"/>
      <c r="E15" s="86">
        <f>VERİ!D12</f>
        <v>0</v>
      </c>
      <c r="F15" s="86">
        <f>VERİ!E12</f>
        <v>0</v>
      </c>
      <c r="G15" s="86">
        <f>VERİ!F12</f>
        <v>0</v>
      </c>
      <c r="H15" s="44">
        <f t="shared" si="0"/>
        <v>0</v>
      </c>
    </row>
    <row r="16" spans="1:8" s="13" customFormat="1" ht="18.75" customHeight="1" x14ac:dyDescent="0.25">
      <c r="A16" s="85">
        <v>8</v>
      </c>
      <c r="B16" s="12">
        <f>VERİ!B13</f>
        <v>0</v>
      </c>
      <c r="C16" s="12">
        <f>VERİ!C13</f>
        <v>0</v>
      </c>
      <c r="D16" s="86"/>
      <c r="E16" s="86">
        <f>VERİ!D13</f>
        <v>0</v>
      </c>
      <c r="F16" s="86">
        <f>VERİ!E13</f>
        <v>0</v>
      </c>
      <c r="G16" s="86">
        <f>VERİ!F13</f>
        <v>0</v>
      </c>
      <c r="H16" s="44">
        <f t="shared" si="0"/>
        <v>0</v>
      </c>
    </row>
    <row r="17" spans="1:8" s="13" customFormat="1" ht="18.75" customHeight="1" x14ac:dyDescent="0.25">
      <c r="A17" s="85">
        <v>9</v>
      </c>
      <c r="B17" s="12">
        <f>VERİ!B14</f>
        <v>0</v>
      </c>
      <c r="C17" s="12">
        <f>VERİ!C14</f>
        <v>0</v>
      </c>
      <c r="D17" s="86"/>
      <c r="E17" s="86">
        <f>VERİ!D14</f>
        <v>0</v>
      </c>
      <c r="F17" s="86">
        <f>VERİ!E14</f>
        <v>0</v>
      </c>
      <c r="G17" s="86">
        <f>VERİ!F14</f>
        <v>0</v>
      </c>
      <c r="H17" s="44">
        <f t="shared" si="0"/>
        <v>0</v>
      </c>
    </row>
    <row r="18" spans="1:8" s="13" customFormat="1" ht="18.75" customHeight="1" x14ac:dyDescent="0.25">
      <c r="A18" s="85">
        <v>10</v>
      </c>
      <c r="B18" s="12">
        <f>VERİ!B15</f>
        <v>0</v>
      </c>
      <c r="C18" s="12">
        <f>VERİ!C15</f>
        <v>0</v>
      </c>
      <c r="D18" s="86"/>
      <c r="E18" s="86">
        <f>VERİ!D15</f>
        <v>0</v>
      </c>
      <c r="F18" s="86">
        <f>VERİ!E15</f>
        <v>0</v>
      </c>
      <c r="G18" s="86">
        <f>VERİ!F15</f>
        <v>0</v>
      </c>
      <c r="H18" s="44">
        <f t="shared" si="0"/>
        <v>0</v>
      </c>
    </row>
    <row r="19" spans="1:8" s="13" customFormat="1" ht="18.75" customHeight="1" x14ac:dyDescent="0.25">
      <c r="A19" s="85">
        <v>11</v>
      </c>
      <c r="B19" s="12">
        <f>VERİ!B16</f>
        <v>0</v>
      </c>
      <c r="C19" s="12">
        <f>VERİ!C16</f>
        <v>0</v>
      </c>
      <c r="D19" s="86"/>
      <c r="E19" s="86">
        <f>VERİ!D16</f>
        <v>0</v>
      </c>
      <c r="F19" s="86">
        <f>VERİ!E16</f>
        <v>0</v>
      </c>
      <c r="G19" s="86">
        <f>VERİ!F16</f>
        <v>0</v>
      </c>
      <c r="H19" s="44">
        <f t="shared" si="0"/>
        <v>0</v>
      </c>
    </row>
    <row r="20" spans="1:8" s="13" customFormat="1" ht="18.75" customHeight="1" x14ac:dyDescent="0.25">
      <c r="A20" s="85">
        <v>12</v>
      </c>
      <c r="B20" s="12">
        <f>VERİ!B17</f>
        <v>0</v>
      </c>
      <c r="C20" s="12">
        <f>VERİ!C17</f>
        <v>0</v>
      </c>
      <c r="D20" s="86"/>
      <c r="E20" s="86">
        <f>VERİ!D17</f>
        <v>0</v>
      </c>
      <c r="F20" s="86">
        <f>VERİ!E17</f>
        <v>0</v>
      </c>
      <c r="G20" s="86">
        <f>VERİ!F17</f>
        <v>0</v>
      </c>
      <c r="H20" s="44">
        <f t="shared" si="0"/>
        <v>0</v>
      </c>
    </row>
    <row r="21" spans="1:8" s="13" customFormat="1" ht="18.75" customHeight="1" x14ac:dyDescent="0.25">
      <c r="A21" s="85">
        <v>13</v>
      </c>
      <c r="B21" s="12">
        <f>VERİ!B18</f>
        <v>0</v>
      </c>
      <c r="C21" s="12">
        <f>VERİ!C18</f>
        <v>0</v>
      </c>
      <c r="D21" s="14"/>
      <c r="E21" s="86">
        <f>VERİ!D18</f>
        <v>0</v>
      </c>
      <c r="F21" s="86">
        <f>VERİ!E18</f>
        <v>0</v>
      </c>
      <c r="G21" s="86">
        <f>VERİ!F18</f>
        <v>0</v>
      </c>
      <c r="H21" s="44">
        <f t="shared" si="0"/>
        <v>0</v>
      </c>
    </row>
    <row r="22" spans="1:8" s="13" customFormat="1" ht="18.75" customHeight="1" x14ac:dyDescent="0.25">
      <c r="A22" s="85">
        <v>14</v>
      </c>
      <c r="B22" s="12">
        <f>VERİ!B19</f>
        <v>0</v>
      </c>
      <c r="C22" s="12">
        <f>VERİ!C19</f>
        <v>0</v>
      </c>
      <c r="D22" s="12"/>
      <c r="E22" s="86">
        <f>VERİ!D19</f>
        <v>0</v>
      </c>
      <c r="F22" s="86">
        <f>VERİ!E19</f>
        <v>0</v>
      </c>
      <c r="G22" s="86">
        <f>VERİ!F19</f>
        <v>0</v>
      </c>
      <c r="H22" s="44">
        <f t="shared" si="0"/>
        <v>0</v>
      </c>
    </row>
    <row r="23" spans="1:8" s="13" customFormat="1" ht="18.75" customHeight="1" x14ac:dyDescent="0.25">
      <c r="A23" s="85">
        <v>15</v>
      </c>
      <c r="B23" s="12">
        <f>VERİ!B20</f>
        <v>0</v>
      </c>
      <c r="C23" s="12">
        <f>VERİ!C20</f>
        <v>0</v>
      </c>
      <c r="D23" s="12"/>
      <c r="E23" s="86">
        <f>VERİ!D20</f>
        <v>0</v>
      </c>
      <c r="F23" s="86">
        <f>VERİ!E20</f>
        <v>0</v>
      </c>
      <c r="G23" s="86">
        <f>VERİ!F20</f>
        <v>0</v>
      </c>
      <c r="H23" s="44">
        <f t="shared" si="0"/>
        <v>0</v>
      </c>
    </row>
    <row r="24" spans="1:8" s="13" customFormat="1" ht="18.75" customHeight="1" x14ac:dyDescent="0.25">
      <c r="A24" s="85">
        <v>16</v>
      </c>
      <c r="B24" s="12">
        <f>VERİ!B21</f>
        <v>0</v>
      </c>
      <c r="C24" s="12">
        <f>VERİ!C21</f>
        <v>0</v>
      </c>
      <c r="D24" s="12"/>
      <c r="E24" s="86">
        <f>VERİ!D21</f>
        <v>0</v>
      </c>
      <c r="F24" s="86">
        <f>VERİ!E21</f>
        <v>0</v>
      </c>
      <c r="G24" s="86">
        <f>VERİ!F21</f>
        <v>0</v>
      </c>
      <c r="H24" s="44">
        <f t="shared" si="0"/>
        <v>0</v>
      </c>
    </row>
    <row r="25" spans="1:8" s="13" customFormat="1" ht="18.75" customHeight="1" x14ac:dyDescent="0.25">
      <c r="A25" s="85">
        <v>17</v>
      </c>
      <c r="B25" s="12">
        <f>VERİ!B22</f>
        <v>0</v>
      </c>
      <c r="C25" s="12">
        <f>VERİ!C22</f>
        <v>0</v>
      </c>
      <c r="D25" s="12"/>
      <c r="E25" s="86">
        <f>VERİ!D22</f>
        <v>0</v>
      </c>
      <c r="F25" s="86">
        <f>VERİ!E22</f>
        <v>0</v>
      </c>
      <c r="G25" s="86">
        <f>VERİ!F22</f>
        <v>0</v>
      </c>
      <c r="H25" s="44">
        <f t="shared" si="0"/>
        <v>0</v>
      </c>
    </row>
    <row r="26" spans="1:8" s="13" customFormat="1" ht="18.75" customHeight="1" x14ac:dyDescent="0.25">
      <c r="A26" s="85">
        <v>18</v>
      </c>
      <c r="B26" s="12">
        <f>VERİ!B23</f>
        <v>0</v>
      </c>
      <c r="C26" s="12">
        <f>VERİ!C23</f>
        <v>0</v>
      </c>
      <c r="D26" s="12"/>
      <c r="E26" s="86">
        <f>VERİ!D23</f>
        <v>0</v>
      </c>
      <c r="F26" s="86">
        <f>VERİ!E23</f>
        <v>0</v>
      </c>
      <c r="G26" s="86">
        <f>VERİ!F23</f>
        <v>0</v>
      </c>
      <c r="H26" s="44">
        <f t="shared" si="0"/>
        <v>0</v>
      </c>
    </row>
    <row r="27" spans="1:8" s="13" customFormat="1" ht="18.75" customHeight="1" x14ac:dyDescent="0.25">
      <c r="A27" s="85">
        <v>19</v>
      </c>
      <c r="B27" s="12">
        <f>VERİ!B24</f>
        <v>0</v>
      </c>
      <c r="C27" s="12">
        <f>VERİ!C24</f>
        <v>0</v>
      </c>
      <c r="D27" s="12"/>
      <c r="E27" s="86">
        <f>VERİ!D24</f>
        <v>0</v>
      </c>
      <c r="F27" s="86">
        <f>VERİ!E24</f>
        <v>0</v>
      </c>
      <c r="G27" s="86">
        <f>VERİ!F24</f>
        <v>0</v>
      </c>
      <c r="H27" s="44">
        <f t="shared" si="0"/>
        <v>0</v>
      </c>
    </row>
    <row r="28" spans="1:8" s="13" customFormat="1" ht="18.75" customHeight="1" x14ac:dyDescent="0.25">
      <c r="A28" s="85">
        <v>20</v>
      </c>
      <c r="B28" s="12">
        <f>VERİ!B25</f>
        <v>0</v>
      </c>
      <c r="C28" s="12">
        <f>VERİ!C25</f>
        <v>0</v>
      </c>
      <c r="D28" s="12"/>
      <c r="E28" s="86">
        <f>VERİ!D25</f>
        <v>0</v>
      </c>
      <c r="F28" s="86">
        <f>VERİ!E25</f>
        <v>0</v>
      </c>
      <c r="G28" s="86">
        <f>VERİ!F25</f>
        <v>0</v>
      </c>
      <c r="H28" s="44">
        <f t="shared" si="0"/>
        <v>0</v>
      </c>
    </row>
    <row r="29" spans="1:8" s="13" customFormat="1" ht="18.75" customHeight="1" x14ac:dyDescent="0.25">
      <c r="A29" s="85">
        <v>21</v>
      </c>
      <c r="B29" s="12">
        <f>VERİ!B26</f>
        <v>0</v>
      </c>
      <c r="C29" s="12">
        <f>VERİ!C26</f>
        <v>0</v>
      </c>
      <c r="D29" s="12"/>
      <c r="E29" s="86">
        <f>VERİ!D26</f>
        <v>0</v>
      </c>
      <c r="F29" s="86">
        <f>VERİ!E26</f>
        <v>0</v>
      </c>
      <c r="G29" s="86">
        <f>VERİ!F26</f>
        <v>0</v>
      </c>
      <c r="H29" s="44">
        <f t="shared" si="0"/>
        <v>0</v>
      </c>
    </row>
    <row r="30" spans="1:8" s="13" customFormat="1" ht="18.75" customHeight="1" x14ac:dyDescent="0.25">
      <c r="A30" s="85">
        <v>22</v>
      </c>
      <c r="B30" s="12">
        <f>VERİ!B27</f>
        <v>0</v>
      </c>
      <c r="C30" s="12">
        <f>VERİ!C27</f>
        <v>0</v>
      </c>
      <c r="D30" s="12"/>
      <c r="E30" s="86">
        <f>VERİ!D27</f>
        <v>0</v>
      </c>
      <c r="F30" s="86">
        <f>VERİ!E27</f>
        <v>0</v>
      </c>
      <c r="G30" s="86">
        <f>VERİ!F27</f>
        <v>0</v>
      </c>
      <c r="H30" s="44">
        <f t="shared" si="0"/>
        <v>0</v>
      </c>
    </row>
    <row r="31" spans="1:8" s="13" customFormat="1" ht="18.75" customHeight="1" x14ac:dyDescent="0.25">
      <c r="A31" s="85">
        <v>23</v>
      </c>
      <c r="B31" s="12">
        <f>VERİ!B28</f>
        <v>0</v>
      </c>
      <c r="C31" s="12">
        <f>VERİ!C28</f>
        <v>0</v>
      </c>
      <c r="D31" s="12"/>
      <c r="E31" s="86">
        <f>VERİ!D28</f>
        <v>0</v>
      </c>
      <c r="F31" s="86">
        <f>VERİ!E28</f>
        <v>0</v>
      </c>
      <c r="G31" s="86">
        <f>VERİ!F28</f>
        <v>0</v>
      </c>
      <c r="H31" s="44">
        <f t="shared" si="0"/>
        <v>0</v>
      </c>
    </row>
    <row r="32" spans="1:8" s="13" customFormat="1" ht="18.75" customHeight="1" x14ac:dyDescent="0.25">
      <c r="A32" s="85">
        <v>24</v>
      </c>
      <c r="B32" s="12">
        <f>VERİ!B29</f>
        <v>0</v>
      </c>
      <c r="C32" s="12">
        <f>VERİ!C29</f>
        <v>0</v>
      </c>
      <c r="D32" s="12"/>
      <c r="E32" s="86">
        <f>VERİ!D29</f>
        <v>0</v>
      </c>
      <c r="F32" s="86">
        <f>VERİ!E29</f>
        <v>0</v>
      </c>
      <c r="G32" s="86">
        <f>VERİ!F29</f>
        <v>0</v>
      </c>
      <c r="H32" s="44">
        <f t="shared" si="0"/>
        <v>0</v>
      </c>
    </row>
    <row r="33" spans="1:8" s="13" customFormat="1" ht="18.75" customHeight="1" x14ac:dyDescent="0.25">
      <c r="A33" s="85">
        <v>25</v>
      </c>
      <c r="B33" s="12">
        <f>VERİ!B30</f>
        <v>0</v>
      </c>
      <c r="C33" s="12">
        <f>VERİ!C30</f>
        <v>0</v>
      </c>
      <c r="D33" s="12"/>
      <c r="E33" s="86">
        <f>VERİ!D30</f>
        <v>0</v>
      </c>
      <c r="F33" s="86">
        <f>VERİ!E30</f>
        <v>0</v>
      </c>
      <c r="G33" s="86">
        <f>VERİ!F30</f>
        <v>0</v>
      </c>
      <c r="H33" s="44">
        <f t="shared" si="0"/>
        <v>0</v>
      </c>
    </row>
    <row r="34" spans="1:8" s="13" customFormat="1" ht="18.75" customHeight="1" x14ac:dyDescent="0.25">
      <c r="A34" s="85">
        <v>26</v>
      </c>
      <c r="B34" s="12">
        <f>VERİ!B31</f>
        <v>0</v>
      </c>
      <c r="C34" s="12">
        <f>VERİ!C31</f>
        <v>0</v>
      </c>
      <c r="D34" s="12"/>
      <c r="E34" s="86">
        <f>VERİ!D31</f>
        <v>0</v>
      </c>
      <c r="F34" s="86">
        <f>VERİ!E31</f>
        <v>0</v>
      </c>
      <c r="G34" s="86">
        <f>VERİ!F31</f>
        <v>0</v>
      </c>
      <c r="H34" s="44">
        <f t="shared" si="0"/>
        <v>0</v>
      </c>
    </row>
    <row r="35" spans="1:8" s="13" customFormat="1" ht="18.75" customHeight="1" x14ac:dyDescent="0.25">
      <c r="A35" s="85">
        <v>27</v>
      </c>
      <c r="B35" s="12">
        <f>VERİ!B32</f>
        <v>0</v>
      </c>
      <c r="C35" s="12">
        <f>VERİ!C32</f>
        <v>0</v>
      </c>
      <c r="D35" s="12"/>
      <c r="E35" s="86">
        <f>VERİ!D32</f>
        <v>0</v>
      </c>
      <c r="F35" s="86">
        <f>VERİ!E32</f>
        <v>0</v>
      </c>
      <c r="G35" s="86">
        <f>VERİ!F32</f>
        <v>0</v>
      </c>
      <c r="H35" s="44">
        <f t="shared" si="0"/>
        <v>0</v>
      </c>
    </row>
    <row r="36" spans="1:8" s="13" customFormat="1" ht="18.75" customHeight="1" x14ac:dyDescent="0.25">
      <c r="A36" s="85">
        <v>28</v>
      </c>
      <c r="B36" s="12">
        <f>VERİ!B33</f>
        <v>0</v>
      </c>
      <c r="C36" s="12">
        <f>VERİ!C33</f>
        <v>0</v>
      </c>
      <c r="D36" s="12"/>
      <c r="E36" s="86">
        <f>VERİ!D33</f>
        <v>0</v>
      </c>
      <c r="F36" s="86">
        <f>VERİ!E33</f>
        <v>0</v>
      </c>
      <c r="G36" s="86">
        <f>VERİ!F33</f>
        <v>0</v>
      </c>
      <c r="H36" s="44">
        <f t="shared" si="0"/>
        <v>0</v>
      </c>
    </row>
    <row r="37" spans="1:8" s="13" customFormat="1" ht="18.75" customHeight="1" x14ac:dyDescent="0.25">
      <c r="A37" s="85">
        <v>29</v>
      </c>
      <c r="B37" s="12">
        <f>VERİ!B34</f>
        <v>0</v>
      </c>
      <c r="C37" s="12">
        <f>VERİ!C34</f>
        <v>0</v>
      </c>
      <c r="D37" s="12"/>
      <c r="E37" s="86">
        <f>VERİ!D34</f>
        <v>0</v>
      </c>
      <c r="F37" s="86">
        <f>VERİ!E34</f>
        <v>0</v>
      </c>
      <c r="G37" s="86">
        <f>VERİ!F34</f>
        <v>0</v>
      </c>
      <c r="H37" s="44">
        <f t="shared" si="0"/>
        <v>0</v>
      </c>
    </row>
    <row r="38" spans="1:8" s="13" customFormat="1" ht="18.75" customHeight="1" thickBot="1" x14ac:dyDescent="0.3">
      <c r="A38" s="38">
        <v>30</v>
      </c>
      <c r="B38" s="40">
        <f>VERİ!B35</f>
        <v>0</v>
      </c>
      <c r="C38" s="40">
        <f>VERİ!C35</f>
        <v>0</v>
      </c>
      <c r="D38" s="40"/>
      <c r="E38" s="99">
        <f>VERİ!D35</f>
        <v>0</v>
      </c>
      <c r="F38" s="99">
        <f>VERİ!E35</f>
        <v>0</v>
      </c>
      <c r="G38" s="99">
        <f>VERİ!F35</f>
        <v>0</v>
      </c>
      <c r="H38" s="45">
        <f t="shared" si="0"/>
        <v>0</v>
      </c>
    </row>
    <row r="39" spans="1:8" s="13" customFormat="1" ht="18.75" customHeight="1" thickBot="1" x14ac:dyDescent="0.3">
      <c r="A39" s="16"/>
      <c r="B39" s="17"/>
      <c r="C39" s="17"/>
      <c r="D39" s="17"/>
      <c r="E39" s="16"/>
      <c r="F39" s="16"/>
      <c r="G39" s="19"/>
      <c r="H39" s="95">
        <f>SUM(H9:H38)</f>
        <v>0</v>
      </c>
    </row>
    <row r="40" spans="1:8" x14ac:dyDescent="0.25">
      <c r="B40" s="117" t="s">
        <v>20</v>
      </c>
      <c r="C40" s="117"/>
      <c r="D40" s="117"/>
      <c r="E40" s="117"/>
      <c r="F40" s="117"/>
      <c r="G40" s="117"/>
      <c r="H40" s="117"/>
    </row>
    <row r="41" spans="1:8" x14ac:dyDescent="0.25">
      <c r="B41" s="117"/>
      <c r="C41" s="117"/>
      <c r="D41" s="117"/>
      <c r="E41" s="117"/>
    </row>
    <row r="42" spans="1:8" x14ac:dyDescent="0.25">
      <c r="B42" s="117"/>
      <c r="C42" s="117"/>
      <c r="D42" s="117"/>
      <c r="E42" s="117"/>
      <c r="F42" s="120" t="s">
        <v>18</v>
      </c>
      <c r="G42" s="120"/>
      <c r="H42" s="120"/>
    </row>
    <row r="43" spans="1:8" x14ac:dyDescent="0.25">
      <c r="B43" s="117"/>
      <c r="C43" s="117"/>
      <c r="D43" s="117"/>
      <c r="E43" s="117"/>
      <c r="F43" s="120" t="s">
        <v>19</v>
      </c>
      <c r="G43" s="120"/>
      <c r="H43" s="120"/>
    </row>
    <row r="44" spans="1:8" x14ac:dyDescent="0.25">
      <c r="B44" s="117"/>
      <c r="C44" s="117"/>
      <c r="D44" s="117"/>
      <c r="E44" s="117"/>
    </row>
    <row r="45" spans="1:8" x14ac:dyDescent="0.25">
      <c r="B45" s="117"/>
      <c r="C45" s="117"/>
      <c r="D45" s="117"/>
      <c r="E45" s="117"/>
    </row>
    <row r="46" spans="1:8" x14ac:dyDescent="0.25"/>
    <row r="47" spans="1:8" x14ac:dyDescent="0.25"/>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mergeCells count="15">
    <mergeCell ref="A1:H1"/>
    <mergeCell ref="A2:H2"/>
    <mergeCell ref="A3:H3"/>
    <mergeCell ref="A6:H6"/>
    <mergeCell ref="E7:F7"/>
    <mergeCell ref="G7:H7"/>
    <mergeCell ref="B44:E44"/>
    <mergeCell ref="B45:E45"/>
    <mergeCell ref="B40:H40"/>
    <mergeCell ref="A4:H4"/>
    <mergeCell ref="B41:E41"/>
    <mergeCell ref="B42:E42"/>
    <mergeCell ref="F42:H42"/>
    <mergeCell ref="B43:E43"/>
    <mergeCell ref="F43:H43"/>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3" bestFit="1" customWidth="1"/>
    <col min="5" max="5" width="10" style="23" customWidth="1"/>
    <col min="6" max="6" width="8.42578125" style="1" customWidth="1"/>
    <col min="7" max="16384" width="48.7109375" style="1" hidden="1"/>
  </cols>
  <sheetData>
    <row r="1" spans="1:5" x14ac:dyDescent="0.25">
      <c r="A1" s="119" t="str">
        <f>VERİ!B1</f>
        <v>ALAÇAM-YAKAKENT YEREL EYLEM GRUBU DERNEĞİ</v>
      </c>
      <c r="B1" s="119"/>
      <c r="C1" s="119"/>
      <c r="D1" s="119"/>
      <c r="E1" s="119"/>
    </row>
    <row r="2" spans="1:5" x14ac:dyDescent="0.25">
      <c r="A2" s="119" t="str">
        <f>VERİ!B2</f>
        <v>(AYYEG-DER)</v>
      </c>
      <c r="B2" s="119"/>
      <c r="C2" s="119"/>
      <c r="D2" s="119"/>
      <c r="E2" s="119"/>
    </row>
    <row r="3" spans="1:5" x14ac:dyDescent="0.25">
      <c r="A3" s="131" t="str">
        <f>VERİ!B3</f>
        <v>ENDEMİK ve TIBBİ AROMATİK BİTKİ ENVANTERİNİN ÇIKARILMASI, FARKINDALIK VE FİZİBİLİTE ÇALIŞMALARININ YAPILMASI</v>
      </c>
      <c r="B3" s="131"/>
      <c r="C3" s="131"/>
      <c r="D3" s="131"/>
      <c r="E3" s="131"/>
    </row>
    <row r="4" spans="1:5" x14ac:dyDescent="0.25">
      <c r="A4" s="119" t="s">
        <v>24</v>
      </c>
      <c r="B4" s="119"/>
      <c r="C4" s="119"/>
      <c r="D4" s="119"/>
      <c r="E4" s="119"/>
    </row>
    <row r="5" spans="1:5" ht="14.45" thickBot="1" x14ac:dyDescent="0.35">
      <c r="A5" s="8"/>
      <c r="B5" s="8"/>
      <c r="C5" s="8"/>
      <c r="D5" s="21"/>
      <c r="E5" s="21"/>
    </row>
    <row r="6" spans="1:5" ht="24" customHeight="1" x14ac:dyDescent="0.25">
      <c r="A6" s="128" t="s">
        <v>55</v>
      </c>
      <c r="B6" s="129"/>
      <c r="C6" s="129"/>
      <c r="D6" s="129"/>
      <c r="E6" s="130"/>
    </row>
    <row r="7" spans="1:5" s="13" customFormat="1" ht="25.5" x14ac:dyDescent="0.25">
      <c r="A7" s="39" t="s">
        <v>0</v>
      </c>
      <c r="B7" s="4" t="s">
        <v>21</v>
      </c>
      <c r="C7" s="4" t="s">
        <v>14</v>
      </c>
      <c r="D7" s="88" t="s">
        <v>7</v>
      </c>
      <c r="E7" s="89" t="s">
        <v>4</v>
      </c>
    </row>
    <row r="8" spans="1:5" s="13" customFormat="1" ht="127.5" x14ac:dyDescent="0.25">
      <c r="A8" s="85">
        <v>1</v>
      </c>
      <c r="B8" s="12" t="str">
        <f>VERİ!B6</f>
        <v>Endemik ve tıbbi aromatik bitki envanterinin çıkarılması, farkındalık ve fizibilite çalışmalarının yapılması.</v>
      </c>
      <c r="C8" s="12" t="str">
        <f>VERİ!C6</f>
        <v>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v>
      </c>
      <c r="D8" s="86" t="str">
        <f>VERİ!D6</f>
        <v>Adet</v>
      </c>
      <c r="E8" s="87">
        <f>VERİ!E6</f>
        <v>1</v>
      </c>
    </row>
    <row r="9" spans="1:5" s="13" customFormat="1" ht="13.15" x14ac:dyDescent="0.3">
      <c r="A9" s="85">
        <v>2</v>
      </c>
      <c r="B9" s="12">
        <f>VERİ!B7</f>
        <v>0</v>
      </c>
      <c r="C9" s="12">
        <f>VERİ!C7</f>
        <v>0</v>
      </c>
      <c r="D9" s="12">
        <f>VERİ!D7</f>
        <v>0</v>
      </c>
      <c r="E9" s="96">
        <f>VERİ!E7</f>
        <v>0</v>
      </c>
    </row>
    <row r="10" spans="1:5" s="13" customFormat="1" ht="13.15" x14ac:dyDescent="0.3">
      <c r="A10" s="85">
        <v>3</v>
      </c>
      <c r="B10" s="12">
        <f>VERİ!B8</f>
        <v>0</v>
      </c>
      <c r="C10" s="12">
        <f>VERİ!C8</f>
        <v>0</v>
      </c>
      <c r="D10" s="12">
        <f>VERİ!D8</f>
        <v>0</v>
      </c>
      <c r="E10" s="96">
        <f>VERİ!E8</f>
        <v>0</v>
      </c>
    </row>
    <row r="11" spans="1:5" s="13" customFormat="1" ht="13.15" x14ac:dyDescent="0.3">
      <c r="A11" s="85">
        <v>4</v>
      </c>
      <c r="B11" s="12">
        <f>VERİ!B9</f>
        <v>0</v>
      </c>
      <c r="C11" s="12">
        <f>VERİ!C9</f>
        <v>0</v>
      </c>
      <c r="D11" s="12">
        <f>VERİ!D9</f>
        <v>0</v>
      </c>
      <c r="E11" s="96">
        <f>VERİ!E9</f>
        <v>0</v>
      </c>
    </row>
    <row r="12" spans="1:5" s="13" customFormat="1" ht="13.15" x14ac:dyDescent="0.3">
      <c r="A12" s="85">
        <v>5</v>
      </c>
      <c r="B12" s="12">
        <f>VERİ!B10</f>
        <v>0</v>
      </c>
      <c r="C12" s="12">
        <f>VERİ!C10</f>
        <v>0</v>
      </c>
      <c r="D12" s="12">
        <f>VERİ!D10</f>
        <v>0</v>
      </c>
      <c r="E12" s="96">
        <f>VERİ!E10</f>
        <v>0</v>
      </c>
    </row>
    <row r="13" spans="1:5" s="13" customFormat="1" ht="13.15" x14ac:dyDescent="0.3">
      <c r="A13" s="85">
        <v>6</v>
      </c>
      <c r="B13" s="12">
        <f>VERİ!B11</f>
        <v>0</v>
      </c>
      <c r="C13" s="12">
        <f>VERİ!C11</f>
        <v>0</v>
      </c>
      <c r="D13" s="12">
        <f>VERİ!D11</f>
        <v>0</v>
      </c>
      <c r="E13" s="96">
        <f>VERİ!E11</f>
        <v>0</v>
      </c>
    </row>
    <row r="14" spans="1:5" s="13" customFormat="1" ht="13.15" x14ac:dyDescent="0.3">
      <c r="A14" s="85">
        <v>7</v>
      </c>
      <c r="B14" s="12">
        <f>VERİ!B12</f>
        <v>0</v>
      </c>
      <c r="C14" s="12">
        <f>VERİ!C12</f>
        <v>0</v>
      </c>
      <c r="D14" s="12">
        <f>VERİ!D12</f>
        <v>0</v>
      </c>
      <c r="E14" s="96">
        <f>VERİ!E12</f>
        <v>0</v>
      </c>
    </row>
    <row r="15" spans="1:5" s="13" customFormat="1" ht="12.75" x14ac:dyDescent="0.25">
      <c r="A15" s="85">
        <v>8</v>
      </c>
      <c r="B15" s="12">
        <f>VERİ!B13</f>
        <v>0</v>
      </c>
      <c r="C15" s="12">
        <f>VERİ!C13</f>
        <v>0</v>
      </c>
      <c r="D15" s="12">
        <f>VERİ!D13</f>
        <v>0</v>
      </c>
      <c r="E15" s="96">
        <f>VERİ!E13</f>
        <v>0</v>
      </c>
    </row>
    <row r="16" spans="1:5" s="13" customFormat="1" ht="12.75" x14ac:dyDescent="0.25">
      <c r="A16" s="85">
        <v>9</v>
      </c>
      <c r="B16" s="12">
        <f>VERİ!B14</f>
        <v>0</v>
      </c>
      <c r="C16" s="12">
        <f>VERİ!C14</f>
        <v>0</v>
      </c>
      <c r="D16" s="12">
        <f>VERİ!D14</f>
        <v>0</v>
      </c>
      <c r="E16" s="96">
        <f>VERİ!E14</f>
        <v>0</v>
      </c>
    </row>
    <row r="17" spans="1:5" s="13" customFormat="1" ht="12.75" x14ac:dyDescent="0.25">
      <c r="A17" s="85">
        <v>10</v>
      </c>
      <c r="B17" s="12">
        <f>VERİ!B15</f>
        <v>0</v>
      </c>
      <c r="C17" s="12">
        <f>VERİ!C15</f>
        <v>0</v>
      </c>
      <c r="D17" s="12">
        <f>VERİ!D15</f>
        <v>0</v>
      </c>
      <c r="E17" s="96">
        <f>VERİ!E15</f>
        <v>0</v>
      </c>
    </row>
    <row r="18" spans="1:5" s="13" customFormat="1" ht="12.75" x14ac:dyDescent="0.25">
      <c r="A18" s="85">
        <v>11</v>
      </c>
      <c r="B18" s="12">
        <f>VERİ!B16</f>
        <v>0</v>
      </c>
      <c r="C18" s="12">
        <f>VERİ!C16</f>
        <v>0</v>
      </c>
      <c r="D18" s="12">
        <f>VERİ!D16</f>
        <v>0</v>
      </c>
      <c r="E18" s="96">
        <f>VERİ!E16</f>
        <v>0</v>
      </c>
    </row>
    <row r="19" spans="1:5" s="13" customFormat="1" ht="12.75" x14ac:dyDescent="0.25">
      <c r="A19" s="85">
        <v>12</v>
      </c>
      <c r="B19" s="12">
        <f>VERİ!B17</f>
        <v>0</v>
      </c>
      <c r="C19" s="12">
        <f>VERİ!C17</f>
        <v>0</v>
      </c>
      <c r="D19" s="12">
        <f>VERİ!D17</f>
        <v>0</v>
      </c>
      <c r="E19" s="96">
        <f>VERİ!E17</f>
        <v>0</v>
      </c>
    </row>
    <row r="20" spans="1:5" s="13" customFormat="1" ht="12.75" x14ac:dyDescent="0.25">
      <c r="A20" s="85">
        <v>13</v>
      </c>
      <c r="B20" s="12">
        <f>VERİ!B18</f>
        <v>0</v>
      </c>
      <c r="C20" s="12">
        <f>VERİ!C18</f>
        <v>0</v>
      </c>
      <c r="D20" s="12">
        <f>VERİ!D18</f>
        <v>0</v>
      </c>
      <c r="E20" s="96">
        <f>VERİ!E18</f>
        <v>0</v>
      </c>
    </row>
    <row r="21" spans="1:5" s="13" customFormat="1" ht="12.75" x14ac:dyDescent="0.25">
      <c r="A21" s="85">
        <v>14</v>
      </c>
      <c r="B21" s="12">
        <f>VERİ!B19</f>
        <v>0</v>
      </c>
      <c r="C21" s="12">
        <f>VERİ!C19</f>
        <v>0</v>
      </c>
      <c r="D21" s="12">
        <f>VERİ!D19</f>
        <v>0</v>
      </c>
      <c r="E21" s="96">
        <f>VERİ!E19</f>
        <v>0</v>
      </c>
    </row>
    <row r="22" spans="1:5" s="13" customFormat="1" ht="12.75" x14ac:dyDescent="0.25">
      <c r="A22" s="85">
        <v>15</v>
      </c>
      <c r="B22" s="12">
        <f>VERİ!B20</f>
        <v>0</v>
      </c>
      <c r="C22" s="12">
        <f>VERİ!C20</f>
        <v>0</v>
      </c>
      <c r="D22" s="12">
        <f>VERİ!D20</f>
        <v>0</v>
      </c>
      <c r="E22" s="96">
        <f>VERİ!E20</f>
        <v>0</v>
      </c>
    </row>
    <row r="23" spans="1:5" s="13" customFormat="1" ht="12.75" x14ac:dyDescent="0.25">
      <c r="A23" s="85">
        <v>16</v>
      </c>
      <c r="B23" s="12">
        <f>VERİ!B21</f>
        <v>0</v>
      </c>
      <c r="C23" s="12">
        <f>VERİ!C21</f>
        <v>0</v>
      </c>
      <c r="D23" s="12">
        <f>VERİ!D21</f>
        <v>0</v>
      </c>
      <c r="E23" s="96">
        <f>VERİ!E21</f>
        <v>0</v>
      </c>
    </row>
    <row r="24" spans="1:5" s="13" customFormat="1" ht="12.75" x14ac:dyDescent="0.25">
      <c r="A24" s="85">
        <v>17</v>
      </c>
      <c r="B24" s="12">
        <f>VERİ!B22</f>
        <v>0</v>
      </c>
      <c r="C24" s="12">
        <f>VERİ!C22</f>
        <v>0</v>
      </c>
      <c r="D24" s="12">
        <f>VERİ!D22</f>
        <v>0</v>
      </c>
      <c r="E24" s="96">
        <f>VERİ!E22</f>
        <v>0</v>
      </c>
    </row>
    <row r="25" spans="1:5" s="13" customFormat="1" ht="12.75" x14ac:dyDescent="0.25">
      <c r="A25" s="85">
        <v>18</v>
      </c>
      <c r="B25" s="12">
        <f>VERİ!B23</f>
        <v>0</v>
      </c>
      <c r="C25" s="12">
        <f>VERİ!C23</f>
        <v>0</v>
      </c>
      <c r="D25" s="12">
        <f>VERİ!D23</f>
        <v>0</v>
      </c>
      <c r="E25" s="96">
        <f>VERİ!E23</f>
        <v>0</v>
      </c>
    </row>
    <row r="26" spans="1:5" s="13" customFormat="1" ht="12.75" x14ac:dyDescent="0.25">
      <c r="A26" s="85">
        <v>19</v>
      </c>
      <c r="B26" s="12">
        <f>VERİ!B24</f>
        <v>0</v>
      </c>
      <c r="C26" s="12">
        <f>VERİ!C24</f>
        <v>0</v>
      </c>
      <c r="D26" s="12">
        <f>VERİ!D24</f>
        <v>0</v>
      </c>
      <c r="E26" s="96">
        <f>VERİ!E24</f>
        <v>0</v>
      </c>
    </row>
    <row r="27" spans="1:5" s="13" customFormat="1" ht="12.75" x14ac:dyDescent="0.25">
      <c r="A27" s="85">
        <v>20</v>
      </c>
      <c r="B27" s="12">
        <f>VERİ!B25</f>
        <v>0</v>
      </c>
      <c r="C27" s="12">
        <f>VERİ!C25</f>
        <v>0</v>
      </c>
      <c r="D27" s="12">
        <f>VERİ!D25</f>
        <v>0</v>
      </c>
      <c r="E27" s="96">
        <f>VERİ!E25</f>
        <v>0</v>
      </c>
    </row>
    <row r="28" spans="1:5" s="13" customFormat="1" ht="12.75" x14ac:dyDescent="0.25">
      <c r="A28" s="85">
        <v>21</v>
      </c>
      <c r="B28" s="12">
        <f>VERİ!B26</f>
        <v>0</v>
      </c>
      <c r="C28" s="12">
        <f>VERİ!C26</f>
        <v>0</v>
      </c>
      <c r="D28" s="12">
        <f>VERİ!D26</f>
        <v>0</v>
      </c>
      <c r="E28" s="96">
        <f>VERİ!E26</f>
        <v>0</v>
      </c>
    </row>
    <row r="29" spans="1:5" s="13" customFormat="1" ht="12.75" x14ac:dyDescent="0.25">
      <c r="A29" s="85">
        <v>22</v>
      </c>
      <c r="B29" s="12">
        <f>VERİ!B27</f>
        <v>0</v>
      </c>
      <c r="C29" s="12">
        <f>VERİ!C27</f>
        <v>0</v>
      </c>
      <c r="D29" s="12">
        <f>VERİ!D27</f>
        <v>0</v>
      </c>
      <c r="E29" s="96">
        <f>VERİ!E27</f>
        <v>0</v>
      </c>
    </row>
    <row r="30" spans="1:5" s="13" customFormat="1" ht="12.75" x14ac:dyDescent="0.25">
      <c r="A30" s="85">
        <v>23</v>
      </c>
      <c r="B30" s="12">
        <f>VERİ!B28</f>
        <v>0</v>
      </c>
      <c r="C30" s="12">
        <f>VERİ!C28</f>
        <v>0</v>
      </c>
      <c r="D30" s="12">
        <f>VERİ!D28</f>
        <v>0</v>
      </c>
      <c r="E30" s="96">
        <f>VERİ!E28</f>
        <v>0</v>
      </c>
    </row>
    <row r="31" spans="1:5" s="13" customFormat="1" ht="12.75" x14ac:dyDescent="0.25">
      <c r="A31" s="85">
        <v>24</v>
      </c>
      <c r="B31" s="12">
        <f>VERİ!B29</f>
        <v>0</v>
      </c>
      <c r="C31" s="12">
        <f>VERİ!C29</f>
        <v>0</v>
      </c>
      <c r="D31" s="12">
        <f>VERİ!D29</f>
        <v>0</v>
      </c>
      <c r="E31" s="96">
        <f>VERİ!E29</f>
        <v>0</v>
      </c>
    </row>
    <row r="32" spans="1:5" s="13" customFormat="1" ht="12.75" x14ac:dyDescent="0.25">
      <c r="A32" s="85">
        <v>25</v>
      </c>
      <c r="B32" s="12">
        <f>VERİ!B30</f>
        <v>0</v>
      </c>
      <c r="C32" s="12">
        <f>VERİ!C30</f>
        <v>0</v>
      </c>
      <c r="D32" s="12">
        <f>VERİ!D30</f>
        <v>0</v>
      </c>
      <c r="E32" s="96">
        <f>VERİ!E30</f>
        <v>0</v>
      </c>
    </row>
    <row r="33" spans="1:5" s="13" customFormat="1" ht="12.75" x14ac:dyDescent="0.25">
      <c r="A33" s="85">
        <v>26</v>
      </c>
      <c r="B33" s="12">
        <f>VERİ!B31</f>
        <v>0</v>
      </c>
      <c r="C33" s="12">
        <f>VERİ!C31</f>
        <v>0</v>
      </c>
      <c r="D33" s="12">
        <f>VERİ!D31</f>
        <v>0</v>
      </c>
      <c r="E33" s="96">
        <f>VERİ!E31</f>
        <v>0</v>
      </c>
    </row>
    <row r="34" spans="1:5" s="13" customFormat="1" ht="12.75" x14ac:dyDescent="0.25">
      <c r="A34" s="85">
        <v>27</v>
      </c>
      <c r="B34" s="12">
        <f>VERİ!B32</f>
        <v>0</v>
      </c>
      <c r="C34" s="12">
        <f>VERİ!C32</f>
        <v>0</v>
      </c>
      <c r="D34" s="12">
        <f>VERİ!D32</f>
        <v>0</v>
      </c>
      <c r="E34" s="96">
        <f>VERİ!E32</f>
        <v>0</v>
      </c>
    </row>
    <row r="35" spans="1:5" s="13" customFormat="1" ht="12.75" x14ac:dyDescent="0.25">
      <c r="A35" s="85">
        <v>28</v>
      </c>
      <c r="B35" s="12">
        <f>VERİ!B33</f>
        <v>0</v>
      </c>
      <c r="C35" s="12">
        <f>VERİ!C33</f>
        <v>0</v>
      </c>
      <c r="D35" s="12">
        <f>VERİ!D33</f>
        <v>0</v>
      </c>
      <c r="E35" s="96">
        <f>VERİ!E33</f>
        <v>0</v>
      </c>
    </row>
    <row r="36" spans="1:5" s="13" customFormat="1" ht="12.75" x14ac:dyDescent="0.25">
      <c r="A36" s="85">
        <v>29</v>
      </c>
      <c r="B36" s="12">
        <f>VERİ!B34</f>
        <v>0</v>
      </c>
      <c r="C36" s="12">
        <f>VERİ!C34</f>
        <v>0</v>
      </c>
      <c r="D36" s="12">
        <f>VERİ!D34</f>
        <v>0</v>
      </c>
      <c r="E36" s="96">
        <f>VERİ!E34</f>
        <v>0</v>
      </c>
    </row>
    <row r="37" spans="1:5" s="13" customFormat="1" ht="13.5" thickBot="1" x14ac:dyDescent="0.3">
      <c r="A37" s="38">
        <v>30</v>
      </c>
      <c r="B37" s="40">
        <f>VERİ!B35</f>
        <v>0</v>
      </c>
      <c r="C37" s="40">
        <f>VERİ!C35</f>
        <v>0</v>
      </c>
      <c r="D37" s="40">
        <f>VERİ!D35</f>
        <v>0</v>
      </c>
      <c r="E37" s="97">
        <f>VERİ!E35</f>
        <v>0</v>
      </c>
    </row>
    <row r="38" spans="1:5" x14ac:dyDescent="0.25">
      <c r="A38" s="2"/>
      <c r="B38" s="2"/>
      <c r="C38" s="9"/>
      <c r="D38" s="2"/>
      <c r="E38" s="2"/>
    </row>
    <row r="39" spans="1:5" s="26" customFormat="1" ht="11.25" x14ac:dyDescent="0.25">
      <c r="A39" s="110" t="str">
        <f>VERİ!A44</f>
        <v>NOTLAR:</v>
      </c>
      <c r="B39" s="110"/>
      <c r="C39" s="110"/>
      <c r="D39" s="110"/>
      <c r="E39" s="110"/>
    </row>
    <row r="40" spans="1:5" s="26" customFormat="1" ht="11.25" x14ac:dyDescent="0.25">
      <c r="A40" s="110" t="str">
        <f>VERİ!A45</f>
        <v>1 - Verilen Teklifler KDV Hariç olarak verilecektir.</v>
      </c>
      <c r="B40" s="110"/>
      <c r="C40" s="110"/>
      <c r="D40" s="110"/>
      <c r="E40" s="110"/>
    </row>
    <row r="41" spans="1:5" s="26" customFormat="1" ht="11.25" x14ac:dyDescent="0.25">
      <c r="A41" s="110" t="str">
        <f>VERİ!A46</f>
        <v>2 - Verilen tekliflerin geçerlilik süresi 90 gün geçerli olacaktır.</v>
      </c>
      <c r="B41" s="110"/>
      <c r="C41" s="110"/>
      <c r="D41" s="110"/>
      <c r="E41" s="110"/>
    </row>
    <row r="42" spans="1:5" s="26" customFormat="1" ht="11.25" x14ac:dyDescent="0.25">
      <c r="A42" s="110" t="str">
        <f>VERİ!A47</f>
        <v xml:space="preserve">3 -Tekliflerin idare tarafından onaylanmasından itibaren ürünler 29/06/2021 tarihi mesai saati bitimine kadar idareye temin ve teslim edecektir.   </v>
      </c>
      <c r="B42" s="110"/>
      <c r="C42" s="110"/>
      <c r="D42" s="110"/>
      <c r="E42" s="110"/>
    </row>
    <row r="43" spans="1:5" s="26" customFormat="1" ht="27.75" customHeight="1" x14ac:dyDescent="0.25">
      <c r="A43"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3" s="110"/>
      <c r="C43" s="110"/>
      <c r="D43" s="110"/>
      <c r="E43" s="110"/>
    </row>
    <row r="44" spans="1:5" s="26" customFormat="1" ht="24.75" customHeight="1" x14ac:dyDescent="0.25">
      <c r="A44" s="110" t="str">
        <f>VERİ!A49</f>
        <v>5 - İdareye Teklif verme tarihi son 26/04/2021 tarihi saat 16:00 olup, dernek adresimiz Yenicami Mahallesi Sakarya Sokak No:1/2 Alaçam/SAMSUN'dur. Bu tarihten sonraki teklifler idarece değerlendirmeye alınmayacaktır.</v>
      </c>
      <c r="B44" s="110"/>
      <c r="C44" s="110"/>
      <c r="D44" s="110"/>
      <c r="E44" s="110"/>
    </row>
    <row r="45" spans="1:5" s="26" customFormat="1" ht="11.25" x14ac:dyDescent="0.25">
      <c r="A45" s="110">
        <f>VERİ!A50</f>
        <v>0</v>
      </c>
      <c r="B45" s="110"/>
      <c r="C45" s="110"/>
      <c r="D45" s="110"/>
      <c r="E45" s="110"/>
    </row>
    <row r="46" spans="1:5" x14ac:dyDescent="0.25">
      <c r="D46" s="132"/>
      <c r="E46" s="132"/>
    </row>
    <row r="47" spans="1:5" x14ac:dyDescent="0.25">
      <c r="C47" s="33"/>
      <c r="D47" s="133">
        <f>VERİ!B54</f>
        <v>44305</v>
      </c>
      <c r="E47" s="133"/>
    </row>
    <row r="48" spans="1:5" x14ac:dyDescent="0.25">
      <c r="C48" s="33"/>
      <c r="D48" s="133" t="str">
        <f>VERİ!B55</f>
        <v>Zergün DEMİRCİ</v>
      </c>
      <c r="E48" s="133"/>
    </row>
    <row r="49" spans="3:5" ht="32.25" customHeight="1" x14ac:dyDescent="0.25">
      <c r="D49" s="132" t="s">
        <v>59</v>
      </c>
      <c r="E49" s="132"/>
    </row>
    <row r="50" spans="3:5" x14ac:dyDescent="0.25">
      <c r="C50" s="132"/>
      <c r="D50" s="132"/>
      <c r="E50" s="132"/>
    </row>
    <row r="51" spans="3:5" x14ac:dyDescent="0.25"/>
    <row r="52" spans="3:5" x14ac:dyDescent="0.25"/>
    <row r="53" spans="3:5" x14ac:dyDescent="0.25"/>
    <row r="54" spans="3:5" x14ac:dyDescent="0.25"/>
    <row r="55" spans="3:5" x14ac:dyDescent="0.25"/>
    <row r="56" spans="3:5" x14ac:dyDescent="0.25"/>
    <row r="57" spans="3:5" x14ac:dyDescent="0.25"/>
    <row r="58" spans="3:5" x14ac:dyDescent="0.25"/>
    <row r="59" spans="3:5" x14ac:dyDescent="0.25"/>
    <row r="60" spans="3:5" x14ac:dyDescent="0.25"/>
    <row r="61" spans="3:5" x14ac:dyDescent="0.25"/>
    <row r="62" spans="3:5" x14ac:dyDescent="0.25"/>
    <row r="63" spans="3:5" x14ac:dyDescent="0.25"/>
    <row r="64" spans="3:5" x14ac:dyDescent="0.25"/>
    <row r="65" x14ac:dyDescent="0.25"/>
    <row r="66" x14ac:dyDescent="0.25"/>
  </sheetData>
  <mergeCells count="17">
    <mergeCell ref="D49:E49"/>
    <mergeCell ref="C50:E50"/>
    <mergeCell ref="D46:E46"/>
    <mergeCell ref="D47:E47"/>
    <mergeCell ref="D48:E48"/>
    <mergeCell ref="A1:E1"/>
    <mergeCell ref="A2:E2"/>
    <mergeCell ref="A3:E3"/>
    <mergeCell ref="A39:E39"/>
    <mergeCell ref="A40:E40"/>
    <mergeCell ref="A44:E44"/>
    <mergeCell ref="A45:E45"/>
    <mergeCell ref="A41:E41"/>
    <mergeCell ref="A4:E4"/>
    <mergeCell ref="A6:E6"/>
    <mergeCell ref="A42:E42"/>
    <mergeCell ref="A43:E43"/>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44" t="s">
        <v>27</v>
      </c>
      <c r="B1" s="144"/>
      <c r="C1" s="144"/>
      <c r="D1" s="143" t="str">
        <f>VERİ!C57</f>
        <v>SAMSUN</v>
      </c>
      <c r="E1" s="143"/>
      <c r="F1" s="143"/>
    </row>
    <row r="2" spans="1:6" ht="15" customHeight="1" x14ac:dyDescent="0.25">
      <c r="A2" s="144" t="s">
        <v>29</v>
      </c>
      <c r="B2" s="144"/>
      <c r="C2" s="144"/>
      <c r="D2" s="143" t="str">
        <f>VERİ!C58</f>
        <v>ALAÇAM-YAKAKENT YEREL EYLEM GRUBU DERNEĞİ</v>
      </c>
      <c r="E2" s="143"/>
      <c r="F2" s="143"/>
    </row>
    <row r="3" spans="1:6" ht="15" customHeight="1" x14ac:dyDescent="0.25">
      <c r="A3" s="144" t="s">
        <v>30</v>
      </c>
      <c r="B3" s="144"/>
      <c r="C3" s="144"/>
      <c r="D3" s="143" t="str">
        <f>VERİ!C59</f>
        <v>Ek-9 Satın alma İşlemleri (YEG-9)</v>
      </c>
      <c r="E3" s="143"/>
      <c r="F3" s="143"/>
    </row>
    <row r="4" spans="1:6" x14ac:dyDescent="0.25">
      <c r="A4" s="34"/>
      <c r="B4" s="9"/>
      <c r="C4" s="9"/>
      <c r="D4" s="9"/>
      <c r="E4" s="9"/>
      <c r="F4" s="9"/>
    </row>
    <row r="5" spans="1:6" ht="20.25" x14ac:dyDescent="0.25">
      <c r="A5" s="134" t="s">
        <v>32</v>
      </c>
      <c r="B5" s="134"/>
      <c r="C5" s="134"/>
      <c r="D5" s="134"/>
      <c r="E5" s="134"/>
      <c r="F5" s="134"/>
    </row>
    <row r="6" spans="1:6" x14ac:dyDescent="0.25">
      <c r="A6" s="10"/>
    </row>
    <row r="7" spans="1:6" ht="15" customHeight="1" x14ac:dyDescent="0.25">
      <c r="A7" s="135" t="s">
        <v>33</v>
      </c>
      <c r="B7" s="135"/>
      <c r="C7" s="135"/>
      <c r="D7" s="135"/>
      <c r="E7" s="142">
        <f>VERİ!B61</f>
        <v>0</v>
      </c>
      <c r="F7" s="142"/>
    </row>
    <row r="8" spans="1:6" ht="14.45" thickBot="1" x14ac:dyDescent="0.35"/>
    <row r="9" spans="1:6" s="13" customFormat="1" ht="17.100000000000001" customHeight="1" x14ac:dyDescent="0.25">
      <c r="A9" s="136" t="s">
        <v>34</v>
      </c>
      <c r="B9" s="138" t="s">
        <v>35</v>
      </c>
      <c r="C9" s="138"/>
      <c r="D9" s="138"/>
      <c r="E9" s="138"/>
      <c r="F9" s="139"/>
    </row>
    <row r="10" spans="1:6" s="13" customFormat="1" ht="17.100000000000001" customHeight="1" x14ac:dyDescent="0.25">
      <c r="A10" s="137"/>
      <c r="B10" s="140" t="s">
        <v>21</v>
      </c>
      <c r="C10" s="140"/>
      <c r="D10" s="35" t="s">
        <v>36</v>
      </c>
      <c r="E10" s="140" t="s">
        <v>6</v>
      </c>
      <c r="F10" s="141"/>
    </row>
    <row r="11" spans="1:6" s="13" customFormat="1" ht="17.100000000000001" customHeight="1" x14ac:dyDescent="0.25">
      <c r="A11" s="137"/>
      <c r="B11" s="140"/>
      <c r="C11" s="140"/>
      <c r="D11" s="35" t="s">
        <v>37</v>
      </c>
      <c r="E11" s="140"/>
      <c r="F11" s="141"/>
    </row>
    <row r="12" spans="1:6" s="13" customFormat="1" ht="137.44999999999999" customHeight="1" x14ac:dyDescent="0.3">
      <c r="A12" s="85">
        <v>1</v>
      </c>
      <c r="B12" s="145" t="str">
        <f>VERİ!B6</f>
        <v>Endemik ve tıbbi aromatik bitki envanterinin çıkarılması, farkındalık ve fizibilite çalışmalarının yapılması.</v>
      </c>
      <c r="C12" s="145"/>
      <c r="D12" s="36" t="str">
        <f>VERİ!C6</f>
        <v>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v>
      </c>
      <c r="E12" s="140">
        <f>VERİ!E6</f>
        <v>1</v>
      </c>
      <c r="F12" s="141"/>
    </row>
    <row r="13" spans="1:6" s="13" customFormat="1" ht="17.100000000000001" customHeight="1" x14ac:dyDescent="0.3">
      <c r="A13" s="85">
        <v>2</v>
      </c>
      <c r="B13" s="145">
        <f>VERİ!B7</f>
        <v>0</v>
      </c>
      <c r="C13" s="145"/>
      <c r="D13" s="36">
        <f>VERİ!C7</f>
        <v>0</v>
      </c>
      <c r="E13" s="140">
        <f>VERİ!E7</f>
        <v>0</v>
      </c>
      <c r="F13" s="141"/>
    </row>
    <row r="14" spans="1:6" s="13" customFormat="1" ht="17.100000000000001" customHeight="1" x14ac:dyDescent="0.25">
      <c r="A14" s="85">
        <v>3</v>
      </c>
      <c r="B14" s="145">
        <f>VERİ!B8</f>
        <v>0</v>
      </c>
      <c r="C14" s="145"/>
      <c r="D14" s="36">
        <f>VERİ!C8</f>
        <v>0</v>
      </c>
      <c r="E14" s="140">
        <f>VERİ!E8</f>
        <v>0</v>
      </c>
      <c r="F14" s="141"/>
    </row>
    <row r="15" spans="1:6" s="13" customFormat="1" ht="17.100000000000001" customHeight="1" x14ac:dyDescent="0.25">
      <c r="A15" s="85">
        <v>4</v>
      </c>
      <c r="B15" s="145">
        <f>VERİ!B9</f>
        <v>0</v>
      </c>
      <c r="C15" s="145"/>
      <c r="D15" s="36">
        <f>VERİ!C9</f>
        <v>0</v>
      </c>
      <c r="E15" s="140">
        <f>VERİ!E9</f>
        <v>0</v>
      </c>
      <c r="F15" s="141"/>
    </row>
    <row r="16" spans="1:6" s="13" customFormat="1" ht="17.100000000000001" customHeight="1" x14ac:dyDescent="0.25">
      <c r="A16" s="85">
        <v>5</v>
      </c>
      <c r="B16" s="145">
        <f>VERİ!B10</f>
        <v>0</v>
      </c>
      <c r="C16" s="145"/>
      <c r="D16" s="36">
        <f>VERİ!C10</f>
        <v>0</v>
      </c>
      <c r="E16" s="140">
        <f>VERİ!E10</f>
        <v>0</v>
      </c>
      <c r="F16" s="141"/>
    </row>
    <row r="17" spans="1:6" s="13" customFormat="1" ht="17.100000000000001" customHeight="1" x14ac:dyDescent="0.25">
      <c r="A17" s="85">
        <v>6</v>
      </c>
      <c r="B17" s="145">
        <f>VERİ!B11</f>
        <v>0</v>
      </c>
      <c r="C17" s="145"/>
      <c r="D17" s="36">
        <f>VERİ!C11</f>
        <v>0</v>
      </c>
      <c r="E17" s="140">
        <f>VERİ!E11</f>
        <v>0</v>
      </c>
      <c r="F17" s="141"/>
    </row>
    <row r="18" spans="1:6" s="13" customFormat="1" ht="17.100000000000001" customHeight="1" x14ac:dyDescent="0.25">
      <c r="A18" s="85">
        <v>7</v>
      </c>
      <c r="B18" s="145">
        <f>VERİ!B12</f>
        <v>0</v>
      </c>
      <c r="C18" s="145"/>
      <c r="D18" s="36">
        <f>VERİ!C12</f>
        <v>0</v>
      </c>
      <c r="E18" s="140">
        <f>VERİ!E12</f>
        <v>0</v>
      </c>
      <c r="F18" s="141"/>
    </row>
    <row r="19" spans="1:6" s="13" customFormat="1" ht="17.100000000000001" customHeight="1" x14ac:dyDescent="0.25">
      <c r="A19" s="85">
        <v>8</v>
      </c>
      <c r="B19" s="145">
        <f>VERİ!B13</f>
        <v>0</v>
      </c>
      <c r="C19" s="145"/>
      <c r="D19" s="36">
        <f>VERİ!C13</f>
        <v>0</v>
      </c>
      <c r="E19" s="140">
        <f>VERİ!E13</f>
        <v>0</v>
      </c>
      <c r="F19" s="141"/>
    </row>
    <row r="20" spans="1:6" s="13" customFormat="1" ht="17.100000000000001" customHeight="1" x14ac:dyDescent="0.25">
      <c r="A20" s="85">
        <v>9</v>
      </c>
      <c r="B20" s="145">
        <f>VERİ!B14</f>
        <v>0</v>
      </c>
      <c r="C20" s="145"/>
      <c r="D20" s="36">
        <f>VERİ!C14</f>
        <v>0</v>
      </c>
      <c r="E20" s="140">
        <f>VERİ!E14</f>
        <v>0</v>
      </c>
      <c r="F20" s="141"/>
    </row>
    <row r="21" spans="1:6" s="13" customFormat="1" ht="17.100000000000001" customHeight="1" x14ac:dyDescent="0.25">
      <c r="A21" s="85">
        <v>10</v>
      </c>
      <c r="B21" s="145">
        <f>VERİ!B15</f>
        <v>0</v>
      </c>
      <c r="C21" s="145"/>
      <c r="D21" s="36">
        <f>VERİ!C15</f>
        <v>0</v>
      </c>
      <c r="E21" s="140">
        <f>VERİ!E15</f>
        <v>0</v>
      </c>
      <c r="F21" s="141"/>
    </row>
    <row r="22" spans="1:6" s="13" customFormat="1" ht="17.100000000000001" customHeight="1" x14ac:dyDescent="0.25">
      <c r="A22" s="85">
        <v>11</v>
      </c>
      <c r="B22" s="145">
        <f>VERİ!B16</f>
        <v>0</v>
      </c>
      <c r="C22" s="145"/>
      <c r="D22" s="36">
        <f>VERİ!C16</f>
        <v>0</v>
      </c>
      <c r="E22" s="140">
        <f>VERİ!E16</f>
        <v>0</v>
      </c>
      <c r="F22" s="141"/>
    </row>
    <row r="23" spans="1:6" s="13" customFormat="1" ht="17.100000000000001" customHeight="1" x14ac:dyDescent="0.25">
      <c r="A23" s="85">
        <v>12</v>
      </c>
      <c r="B23" s="145">
        <f>VERİ!B17</f>
        <v>0</v>
      </c>
      <c r="C23" s="145"/>
      <c r="D23" s="36">
        <f>VERİ!C17</f>
        <v>0</v>
      </c>
      <c r="E23" s="140">
        <f>VERİ!E17</f>
        <v>0</v>
      </c>
      <c r="F23" s="141"/>
    </row>
    <row r="24" spans="1:6" s="13" customFormat="1" ht="17.100000000000001" customHeight="1" x14ac:dyDescent="0.25">
      <c r="A24" s="85">
        <v>13</v>
      </c>
      <c r="B24" s="145">
        <f>VERİ!B18</f>
        <v>0</v>
      </c>
      <c r="C24" s="145"/>
      <c r="D24" s="36">
        <f>VERİ!C18</f>
        <v>0</v>
      </c>
      <c r="E24" s="140">
        <f>VERİ!E18</f>
        <v>0</v>
      </c>
      <c r="F24" s="141"/>
    </row>
    <row r="25" spans="1:6" s="13" customFormat="1" ht="17.100000000000001" customHeight="1" x14ac:dyDescent="0.25">
      <c r="A25" s="85">
        <v>14</v>
      </c>
      <c r="B25" s="145">
        <f>VERİ!B19</f>
        <v>0</v>
      </c>
      <c r="C25" s="145"/>
      <c r="D25" s="36">
        <f>VERİ!C19</f>
        <v>0</v>
      </c>
      <c r="E25" s="140">
        <f>VERİ!E19</f>
        <v>0</v>
      </c>
      <c r="F25" s="141"/>
    </row>
    <row r="26" spans="1:6" s="13" customFormat="1" ht="17.100000000000001" customHeight="1" x14ac:dyDescent="0.25">
      <c r="A26" s="85">
        <v>15</v>
      </c>
      <c r="B26" s="145">
        <f>VERİ!B20</f>
        <v>0</v>
      </c>
      <c r="C26" s="145"/>
      <c r="D26" s="36">
        <f>VERİ!C20</f>
        <v>0</v>
      </c>
      <c r="E26" s="140">
        <f>VERİ!E20</f>
        <v>0</v>
      </c>
      <c r="F26" s="141"/>
    </row>
    <row r="27" spans="1:6" s="13" customFormat="1" ht="17.100000000000001" customHeight="1" x14ac:dyDescent="0.25">
      <c r="A27" s="85">
        <v>16</v>
      </c>
      <c r="B27" s="145">
        <f>VERİ!B21</f>
        <v>0</v>
      </c>
      <c r="C27" s="145"/>
      <c r="D27" s="36">
        <f>VERİ!C21</f>
        <v>0</v>
      </c>
      <c r="E27" s="140">
        <f>VERİ!E21</f>
        <v>0</v>
      </c>
      <c r="F27" s="141"/>
    </row>
    <row r="28" spans="1:6" s="13" customFormat="1" ht="17.100000000000001" customHeight="1" x14ac:dyDescent="0.25">
      <c r="A28" s="85">
        <v>17</v>
      </c>
      <c r="B28" s="145">
        <f>VERİ!B22</f>
        <v>0</v>
      </c>
      <c r="C28" s="145"/>
      <c r="D28" s="36">
        <f>VERİ!C22</f>
        <v>0</v>
      </c>
      <c r="E28" s="140">
        <f>VERİ!E22</f>
        <v>0</v>
      </c>
      <c r="F28" s="141"/>
    </row>
    <row r="29" spans="1:6" s="13" customFormat="1" ht="17.100000000000001" customHeight="1" x14ac:dyDescent="0.25">
      <c r="A29" s="85">
        <v>18</v>
      </c>
      <c r="B29" s="145">
        <f>VERİ!B23</f>
        <v>0</v>
      </c>
      <c r="C29" s="145"/>
      <c r="D29" s="36">
        <f>VERİ!C23</f>
        <v>0</v>
      </c>
      <c r="E29" s="140">
        <f>VERİ!E23</f>
        <v>0</v>
      </c>
      <c r="F29" s="141"/>
    </row>
    <row r="30" spans="1:6" s="13" customFormat="1" ht="17.100000000000001" customHeight="1" x14ac:dyDescent="0.25">
      <c r="A30" s="85">
        <v>19</v>
      </c>
      <c r="B30" s="145">
        <f>VERİ!B24</f>
        <v>0</v>
      </c>
      <c r="C30" s="145"/>
      <c r="D30" s="36">
        <f>VERİ!C24</f>
        <v>0</v>
      </c>
      <c r="E30" s="140">
        <f>VERİ!E24</f>
        <v>0</v>
      </c>
      <c r="F30" s="141"/>
    </row>
    <row r="31" spans="1:6" s="13" customFormat="1" ht="17.100000000000001" customHeight="1" x14ac:dyDescent="0.25">
      <c r="A31" s="85">
        <v>20</v>
      </c>
      <c r="B31" s="145">
        <f>VERİ!B25</f>
        <v>0</v>
      </c>
      <c r="C31" s="145"/>
      <c r="D31" s="36">
        <f>VERİ!C25</f>
        <v>0</v>
      </c>
      <c r="E31" s="140">
        <f>VERİ!E25</f>
        <v>0</v>
      </c>
      <c r="F31" s="141"/>
    </row>
    <row r="32" spans="1:6" s="13" customFormat="1" ht="17.100000000000001" customHeight="1" x14ac:dyDescent="0.25">
      <c r="A32" s="85">
        <v>21</v>
      </c>
      <c r="B32" s="145">
        <f>VERİ!B26</f>
        <v>0</v>
      </c>
      <c r="C32" s="145"/>
      <c r="D32" s="36">
        <f>VERİ!C26</f>
        <v>0</v>
      </c>
      <c r="E32" s="140">
        <f>VERİ!E26</f>
        <v>0</v>
      </c>
      <c r="F32" s="141"/>
    </row>
    <row r="33" spans="1:6" s="13" customFormat="1" ht="17.100000000000001" customHeight="1" x14ac:dyDescent="0.25">
      <c r="A33" s="85">
        <v>22</v>
      </c>
      <c r="B33" s="145">
        <f>VERİ!B27</f>
        <v>0</v>
      </c>
      <c r="C33" s="145"/>
      <c r="D33" s="36">
        <f>VERİ!C27</f>
        <v>0</v>
      </c>
      <c r="E33" s="140">
        <f>VERİ!E27</f>
        <v>0</v>
      </c>
      <c r="F33" s="141"/>
    </row>
    <row r="34" spans="1:6" s="13" customFormat="1" ht="17.100000000000001" customHeight="1" x14ac:dyDescent="0.25">
      <c r="A34" s="85">
        <v>23</v>
      </c>
      <c r="B34" s="145">
        <f>VERİ!B28</f>
        <v>0</v>
      </c>
      <c r="C34" s="145"/>
      <c r="D34" s="36">
        <f>VERİ!C28</f>
        <v>0</v>
      </c>
      <c r="E34" s="140">
        <f>VERİ!E28</f>
        <v>0</v>
      </c>
      <c r="F34" s="141"/>
    </row>
    <row r="35" spans="1:6" s="13" customFormat="1" ht="17.100000000000001" customHeight="1" x14ac:dyDescent="0.25">
      <c r="A35" s="85">
        <v>24</v>
      </c>
      <c r="B35" s="145">
        <f>VERİ!B29</f>
        <v>0</v>
      </c>
      <c r="C35" s="145"/>
      <c r="D35" s="36">
        <f>VERİ!C29</f>
        <v>0</v>
      </c>
      <c r="E35" s="140">
        <f>VERİ!E29</f>
        <v>0</v>
      </c>
      <c r="F35" s="141"/>
    </row>
    <row r="36" spans="1:6" s="13" customFormat="1" ht="17.100000000000001" customHeight="1" thickBot="1" x14ac:dyDescent="0.3">
      <c r="A36" s="38">
        <v>25</v>
      </c>
      <c r="B36" s="149">
        <f>VERİ!B30</f>
        <v>0</v>
      </c>
      <c r="C36" s="149"/>
      <c r="D36" s="98">
        <f>VERİ!C30</f>
        <v>0</v>
      </c>
      <c r="E36" s="146">
        <f>VERİ!E30</f>
        <v>0</v>
      </c>
      <c r="F36" s="147"/>
    </row>
    <row r="37" spans="1:6" s="13" customFormat="1" ht="12.75" x14ac:dyDescent="0.25">
      <c r="A37" s="37"/>
    </row>
    <row r="38" spans="1:6" s="25" customFormat="1" ht="12.75" x14ac:dyDescent="0.25">
      <c r="A38" s="148" t="s">
        <v>61</v>
      </c>
      <c r="B38" s="148"/>
      <c r="C38" s="148"/>
      <c r="D38" s="25" t="s">
        <v>62</v>
      </c>
      <c r="E38" s="148" t="s">
        <v>62</v>
      </c>
      <c r="F38" s="148"/>
    </row>
    <row r="39" spans="1:6" s="25" customFormat="1" ht="12.75" x14ac:dyDescent="0.25">
      <c r="E39" s="148"/>
      <c r="F39" s="148"/>
    </row>
    <row r="40" spans="1:6" s="25" customFormat="1" ht="12.75" x14ac:dyDescent="0.25">
      <c r="E40" s="148"/>
      <c r="F40" s="148"/>
    </row>
    <row r="41" spans="1:6" s="25" customFormat="1" ht="12.75" x14ac:dyDescent="0.25">
      <c r="A41" s="148">
        <f>VERİ!B64</f>
        <v>0</v>
      </c>
      <c r="B41" s="148"/>
      <c r="C41" s="148"/>
      <c r="D41" s="25" t="str">
        <f>VERİ!B65</f>
        <v>Murat GÜNEY</v>
      </c>
      <c r="E41" s="148" t="str">
        <f>VERİ!B66</f>
        <v>Hüseyin YILDIZ</v>
      </c>
      <c r="F41" s="148"/>
    </row>
    <row r="42" spans="1:6" s="25" customFormat="1" ht="12.75" x14ac:dyDescent="0.25">
      <c r="A42" s="148" t="str">
        <f>VERİ!C64</f>
        <v>Esnaf</v>
      </c>
      <c r="B42" s="148"/>
      <c r="C42" s="148"/>
      <c r="D42" s="25" t="str">
        <f>VERİ!C65</f>
        <v>Sayman/Temsil ve İlzama Yetkili</v>
      </c>
      <c r="E42" s="148" t="str">
        <f>VERİ!C66</f>
        <v>Dernek Müdürü</v>
      </c>
      <c r="F42" s="148"/>
    </row>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mergeCells count="71">
    <mergeCell ref="A42:C42"/>
    <mergeCell ref="E42:F42"/>
    <mergeCell ref="E12:F12"/>
    <mergeCell ref="E13:F13"/>
    <mergeCell ref="E14:F14"/>
    <mergeCell ref="E38:F38"/>
    <mergeCell ref="E39:F39"/>
    <mergeCell ref="E32:F32"/>
    <mergeCell ref="E33:F33"/>
    <mergeCell ref="E22:F22"/>
    <mergeCell ref="E23:F23"/>
    <mergeCell ref="E24:F24"/>
    <mergeCell ref="E25:F25"/>
    <mergeCell ref="E26:F26"/>
    <mergeCell ref="E27:F27"/>
    <mergeCell ref="E28:F28"/>
    <mergeCell ref="E29:F29"/>
    <mergeCell ref="E30:F30"/>
    <mergeCell ref="E31:F31"/>
    <mergeCell ref="E34:F34"/>
    <mergeCell ref="E35:F35"/>
    <mergeCell ref="E36:F36"/>
    <mergeCell ref="A38:C38"/>
    <mergeCell ref="A41:C41"/>
    <mergeCell ref="B35:C35"/>
    <mergeCell ref="B36:C36"/>
    <mergeCell ref="E40:F40"/>
    <mergeCell ref="E41:F41"/>
    <mergeCell ref="E15:F15"/>
    <mergeCell ref="E16:F16"/>
    <mergeCell ref="E17:F17"/>
    <mergeCell ref="E18:F18"/>
    <mergeCell ref="E19:F19"/>
    <mergeCell ref="E20:F20"/>
    <mergeCell ref="E21:F21"/>
    <mergeCell ref="B32:C32"/>
    <mergeCell ref="B33:C33"/>
    <mergeCell ref="B34:C34"/>
    <mergeCell ref="B22:C22"/>
    <mergeCell ref="B23:C23"/>
    <mergeCell ref="B24:C24"/>
    <mergeCell ref="B25:C25"/>
    <mergeCell ref="B26:C26"/>
    <mergeCell ref="B27:C27"/>
    <mergeCell ref="B28:C28"/>
    <mergeCell ref="B29:C29"/>
    <mergeCell ref="B30:C30"/>
    <mergeCell ref="B31:C31"/>
    <mergeCell ref="B20:C20"/>
    <mergeCell ref="B21:C21"/>
    <mergeCell ref="B12:C12"/>
    <mergeCell ref="B13:C13"/>
    <mergeCell ref="B14:C14"/>
    <mergeCell ref="B15:C15"/>
    <mergeCell ref="B16:C16"/>
    <mergeCell ref="B17:C17"/>
    <mergeCell ref="B18:C18"/>
    <mergeCell ref="B19:C19"/>
    <mergeCell ref="D1:F1"/>
    <mergeCell ref="D2:F2"/>
    <mergeCell ref="D3:F3"/>
    <mergeCell ref="A1:C1"/>
    <mergeCell ref="A2:C2"/>
    <mergeCell ref="A3:C3"/>
    <mergeCell ref="A5:F5"/>
    <mergeCell ref="A7:D7"/>
    <mergeCell ref="A9:A11"/>
    <mergeCell ref="B9:F9"/>
    <mergeCell ref="B10:C11"/>
    <mergeCell ref="E10:F11"/>
    <mergeCell ref="E7:F7"/>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sqref="A1:J1"/>
    </sheetView>
  </sheetViews>
  <sheetFormatPr defaultColWidth="0" defaultRowHeight="12.75" zeroHeight="1" x14ac:dyDescent="0.25"/>
  <cols>
    <col min="1" max="1" width="5.42578125" style="13" customWidth="1"/>
    <col min="2" max="4" width="12.7109375" style="13" customWidth="1"/>
    <col min="5" max="6" width="10.42578125" style="13" customWidth="1"/>
    <col min="7" max="7" width="8.85546875" style="13" bestFit="1" customWidth="1"/>
    <col min="8" max="8" width="8.5703125" style="13" customWidth="1"/>
    <col min="9" max="9" width="12.7109375" style="13" customWidth="1"/>
    <col min="10" max="10" width="3.42578125" style="13" customWidth="1"/>
    <col min="11" max="11" width="1.85546875" style="13" customWidth="1"/>
    <col min="12" max="16384" width="9.140625" style="13" hidden="1"/>
  </cols>
  <sheetData>
    <row r="1" spans="1:10" s="58" customFormat="1" ht="26.25" x14ac:dyDescent="0.25">
      <c r="A1" s="180" t="s">
        <v>99</v>
      </c>
      <c r="B1" s="180"/>
      <c r="C1" s="180"/>
      <c r="D1" s="180"/>
      <c r="E1" s="180"/>
      <c r="F1" s="180"/>
      <c r="G1" s="180"/>
      <c r="H1" s="180"/>
      <c r="I1" s="180"/>
      <c r="J1" s="180"/>
    </row>
    <row r="2" spans="1:10" ht="15.75" customHeight="1" thickBot="1" x14ac:dyDescent="0.3">
      <c r="I2" s="181" t="s">
        <v>38</v>
      </c>
      <c r="J2" s="181"/>
    </row>
    <row r="3" spans="1:10" ht="12.75" customHeight="1" x14ac:dyDescent="0.25">
      <c r="A3" s="178"/>
      <c r="B3" s="179"/>
      <c r="C3" s="179"/>
      <c r="D3" s="182" t="s">
        <v>39</v>
      </c>
      <c r="E3" s="183"/>
      <c r="F3" s="184"/>
      <c r="G3" s="182" t="s">
        <v>40</v>
      </c>
      <c r="H3" s="183"/>
      <c r="I3" s="183"/>
      <c r="J3" s="185"/>
    </row>
    <row r="4" spans="1:10" ht="23.25" customHeight="1" x14ac:dyDescent="0.25">
      <c r="A4" s="161" t="s">
        <v>71</v>
      </c>
      <c r="B4" s="165"/>
      <c r="C4" s="162"/>
      <c r="D4" s="186" t="str">
        <f>[1]VERİ!B1</f>
        <v>ALAÇAM-YAKAKENT YEREL EYLEM GRUBU DERNEĞİ</v>
      </c>
      <c r="E4" s="187"/>
      <c r="F4" s="188"/>
      <c r="G4" s="175" t="str">
        <f>[1]VERİ!B71</f>
        <v>047 109 4071</v>
      </c>
      <c r="H4" s="170"/>
      <c r="I4" s="170"/>
      <c r="J4" s="176"/>
    </row>
    <row r="5" spans="1:10" ht="18" customHeight="1" x14ac:dyDescent="0.25">
      <c r="A5" s="169" t="s">
        <v>41</v>
      </c>
      <c r="B5" s="170"/>
      <c r="C5" s="171"/>
      <c r="D5" s="172">
        <f>VERİ!A75</f>
        <v>0</v>
      </c>
      <c r="E5" s="173"/>
      <c r="F5" s="174"/>
      <c r="G5" s="175">
        <f>VERİ!B69</f>
        <v>0</v>
      </c>
      <c r="H5" s="170"/>
      <c r="I5" s="170"/>
      <c r="J5" s="176"/>
    </row>
    <row r="6" spans="1:10" x14ac:dyDescent="0.25">
      <c r="A6" s="161" t="s">
        <v>72</v>
      </c>
      <c r="B6" s="165"/>
      <c r="C6" s="165"/>
      <c r="D6" s="165"/>
      <c r="E6" s="165"/>
      <c r="F6" s="165"/>
      <c r="G6" s="165"/>
      <c r="H6" s="165"/>
      <c r="I6" s="165"/>
      <c r="J6" s="166"/>
    </row>
    <row r="7" spans="1:10" ht="31.9" customHeight="1" x14ac:dyDescent="0.3">
      <c r="A7" s="161" t="s">
        <v>42</v>
      </c>
      <c r="B7" s="162"/>
      <c r="C7" s="172" t="str">
        <f>VERİ!B3</f>
        <v>ENDEMİK ve TIBBİ AROMATİK BİTKİ ENVANTERİNİN ÇIKARILMASI, FARKINDALIK VE FİZİBİLİTE ÇALIŞMALARININ YAPILMASI</v>
      </c>
      <c r="D7" s="173"/>
      <c r="E7" s="173"/>
      <c r="F7" s="173"/>
      <c r="G7" s="173"/>
      <c r="H7" s="173"/>
      <c r="I7" s="173"/>
      <c r="J7" s="177"/>
    </row>
    <row r="8" spans="1:10" x14ac:dyDescent="0.25">
      <c r="A8" s="161" t="s">
        <v>43</v>
      </c>
      <c r="B8" s="162"/>
      <c r="C8" s="164"/>
      <c r="D8" s="165"/>
      <c r="E8" s="165"/>
      <c r="F8" s="165"/>
      <c r="G8" s="165"/>
      <c r="H8" s="165"/>
      <c r="I8" s="165"/>
      <c r="J8" s="166"/>
    </row>
    <row r="9" spans="1:10" x14ac:dyDescent="0.25">
      <c r="A9" s="163" t="s">
        <v>0</v>
      </c>
      <c r="B9" s="167" t="s">
        <v>44</v>
      </c>
      <c r="C9" s="167"/>
      <c r="D9" s="167"/>
      <c r="E9" s="167"/>
      <c r="F9" s="167"/>
      <c r="G9" s="167"/>
      <c r="H9" s="167"/>
      <c r="I9" s="167"/>
      <c r="J9" s="168"/>
    </row>
    <row r="10" spans="1:10" ht="32.25" customHeight="1" x14ac:dyDescent="0.25">
      <c r="A10" s="163"/>
      <c r="B10" s="167" t="str">
        <f>'[1]TEMİZLİK İLAN'!B7</f>
        <v>HARCAMA 
KALEMİ ADI</v>
      </c>
      <c r="C10" s="167"/>
      <c r="D10" s="167" t="str">
        <f>'[1]TEMİZLİK İLAN'!C7</f>
        <v>ÖZELLİKLER</v>
      </c>
      <c r="E10" s="167"/>
      <c r="F10" s="5" t="str">
        <f>'[1]TEMİZLİK İLAN'!D7</f>
        <v>BİRİMİ</v>
      </c>
      <c r="G10" s="5" t="str">
        <f>'[1]TEMİZLİK İLAN'!E7</f>
        <v>MİKTARI</v>
      </c>
      <c r="H10" s="5" t="s">
        <v>16</v>
      </c>
      <c r="I10" s="167" t="s">
        <v>108</v>
      </c>
      <c r="J10" s="168"/>
    </row>
    <row r="11" spans="1:10" ht="202.15" customHeight="1" x14ac:dyDescent="0.3">
      <c r="A11" s="78">
        <v>1</v>
      </c>
      <c r="B11" s="158" t="str">
        <f>VERİ!B6</f>
        <v>Endemik ve tıbbi aromatik bitki envanterinin çıkarılması, farkındalık ve fizibilite çalışmalarının yapılması.</v>
      </c>
      <c r="C11" s="158"/>
      <c r="D11" s="158" t="str">
        <f>VERİ!C6</f>
        <v>Seçilen alt bölgelerde endemik ve tıbbi aromatik bitki envanterinin çıkarılması, farkındalık ve fizibilite çalışmalarının yapılması, kayıt altına alınması, dijitalleştirilmesi ve kitapçık haline getirilmesi işi yaılacaktır. Grafiker alanında uzmanlaşmış, yaratıcı, görselliği iyi olan, fotoğraf alanında yeterli tecrübeye sahip, tercihen üniversite akademik kadrosunda olan kişi olacak, Kitapçık A5 Ebatında (16 sayfa) 200 Kopya (Not: Grafikerin en fazla 5 Güne Kadar Konaklama ve Grafikerlik Ücreti Karşılanacaktır.</v>
      </c>
      <c r="E11" s="158"/>
      <c r="F11" s="79" t="str">
        <f>VERİ!D6</f>
        <v>Adet</v>
      </c>
      <c r="G11" s="80">
        <f>VERİ!E6</f>
        <v>1</v>
      </c>
      <c r="H11" s="81">
        <f>'TEKLİF MEKTUBU'!G9</f>
        <v>0</v>
      </c>
      <c r="I11" s="159">
        <f>H11*G11</f>
        <v>0</v>
      </c>
      <c r="J11" s="160"/>
    </row>
    <row r="12" spans="1:10" ht="12.75" customHeight="1" x14ac:dyDescent="0.25">
      <c r="A12" s="78">
        <v>2</v>
      </c>
      <c r="B12" s="158">
        <f>VERİ!B7</f>
        <v>0</v>
      </c>
      <c r="C12" s="158"/>
      <c r="D12" s="158">
        <f>VERİ!D7</f>
        <v>0</v>
      </c>
      <c r="E12" s="158"/>
      <c r="F12" s="79">
        <f>VERİ!D7</f>
        <v>0</v>
      </c>
      <c r="G12" s="80">
        <f>VERİ!E7</f>
        <v>0</v>
      </c>
      <c r="H12" s="81">
        <f>'TEKLİF MEKTUBU'!G10</f>
        <v>0</v>
      </c>
      <c r="I12" s="159">
        <f t="shared" ref="I12:I30" si="0">H12*G12</f>
        <v>0</v>
      </c>
      <c r="J12" s="160"/>
    </row>
    <row r="13" spans="1:10" ht="12.75" customHeight="1" x14ac:dyDescent="0.25">
      <c r="A13" s="78">
        <v>3</v>
      </c>
      <c r="B13" s="158">
        <f>VERİ!B8</f>
        <v>0</v>
      </c>
      <c r="C13" s="158"/>
      <c r="D13" s="158">
        <f>VERİ!D8</f>
        <v>0</v>
      </c>
      <c r="E13" s="158"/>
      <c r="F13" s="79">
        <f>VERİ!D8</f>
        <v>0</v>
      </c>
      <c r="G13" s="80">
        <f>VERİ!E8</f>
        <v>0</v>
      </c>
      <c r="H13" s="81">
        <f>'TEKLİF MEKTUBU'!G11</f>
        <v>0</v>
      </c>
      <c r="I13" s="159">
        <f t="shared" si="0"/>
        <v>0</v>
      </c>
      <c r="J13" s="160"/>
    </row>
    <row r="14" spans="1:10" ht="12.75" customHeight="1" x14ac:dyDescent="0.25">
      <c r="A14" s="78">
        <v>4</v>
      </c>
      <c r="B14" s="158">
        <f>VERİ!B9</f>
        <v>0</v>
      </c>
      <c r="C14" s="158"/>
      <c r="D14" s="158">
        <f>VERİ!D9</f>
        <v>0</v>
      </c>
      <c r="E14" s="158"/>
      <c r="F14" s="79">
        <f>VERİ!D9</f>
        <v>0</v>
      </c>
      <c r="G14" s="80">
        <f>VERİ!E9</f>
        <v>0</v>
      </c>
      <c r="H14" s="81">
        <f>'TEKLİF MEKTUBU'!G12</f>
        <v>0</v>
      </c>
      <c r="I14" s="159">
        <f t="shared" si="0"/>
        <v>0</v>
      </c>
      <c r="J14" s="160"/>
    </row>
    <row r="15" spans="1:10" ht="12.75" customHeight="1" x14ac:dyDescent="0.25">
      <c r="A15" s="78">
        <v>5</v>
      </c>
      <c r="B15" s="158">
        <f>VERİ!B10</f>
        <v>0</v>
      </c>
      <c r="C15" s="158"/>
      <c r="D15" s="158">
        <f>VERİ!D10</f>
        <v>0</v>
      </c>
      <c r="E15" s="158"/>
      <c r="F15" s="79">
        <f>VERİ!D10</f>
        <v>0</v>
      </c>
      <c r="G15" s="80">
        <f>VERİ!E10</f>
        <v>0</v>
      </c>
      <c r="H15" s="81">
        <f>'TEKLİF MEKTUBU'!G13</f>
        <v>0</v>
      </c>
      <c r="I15" s="159">
        <f t="shared" si="0"/>
        <v>0</v>
      </c>
      <c r="J15" s="160"/>
    </row>
    <row r="16" spans="1:10" ht="12.75" customHeight="1" x14ac:dyDescent="0.25">
      <c r="A16" s="78">
        <v>6</v>
      </c>
      <c r="B16" s="158">
        <f>VERİ!B11</f>
        <v>0</v>
      </c>
      <c r="C16" s="158"/>
      <c r="D16" s="158">
        <f>VERİ!D11</f>
        <v>0</v>
      </c>
      <c r="E16" s="158"/>
      <c r="F16" s="79">
        <f>VERİ!D11</f>
        <v>0</v>
      </c>
      <c r="G16" s="80">
        <f>VERİ!E11</f>
        <v>0</v>
      </c>
      <c r="H16" s="81">
        <f>'TEKLİF MEKTUBU'!G14</f>
        <v>0</v>
      </c>
      <c r="I16" s="159">
        <f t="shared" si="0"/>
        <v>0</v>
      </c>
      <c r="J16" s="160"/>
    </row>
    <row r="17" spans="1:10" ht="12.75" customHeight="1" x14ac:dyDescent="0.25">
      <c r="A17" s="78">
        <v>7</v>
      </c>
      <c r="B17" s="158">
        <f>VERİ!B12</f>
        <v>0</v>
      </c>
      <c r="C17" s="158"/>
      <c r="D17" s="158">
        <f>VERİ!D12</f>
        <v>0</v>
      </c>
      <c r="E17" s="158"/>
      <c r="F17" s="79">
        <f>VERİ!D12</f>
        <v>0</v>
      </c>
      <c r="G17" s="80">
        <f>VERİ!E12</f>
        <v>0</v>
      </c>
      <c r="H17" s="81">
        <f>'TEKLİF MEKTUBU'!G15</f>
        <v>0</v>
      </c>
      <c r="I17" s="159">
        <f t="shared" si="0"/>
        <v>0</v>
      </c>
      <c r="J17" s="160"/>
    </row>
    <row r="18" spans="1:10" ht="12.75" customHeight="1" x14ac:dyDescent="0.25">
      <c r="A18" s="78">
        <v>8</v>
      </c>
      <c r="B18" s="158">
        <f>VERİ!B13</f>
        <v>0</v>
      </c>
      <c r="C18" s="158"/>
      <c r="D18" s="158">
        <f>VERİ!D13</f>
        <v>0</v>
      </c>
      <c r="E18" s="158"/>
      <c r="F18" s="79">
        <f>VERİ!D13</f>
        <v>0</v>
      </c>
      <c r="G18" s="80">
        <f>VERİ!E13</f>
        <v>0</v>
      </c>
      <c r="H18" s="81">
        <f>'TEKLİF MEKTUBU'!G16</f>
        <v>0</v>
      </c>
      <c r="I18" s="159">
        <f t="shared" si="0"/>
        <v>0</v>
      </c>
      <c r="J18" s="160"/>
    </row>
    <row r="19" spans="1:10" ht="12.75" customHeight="1" x14ac:dyDescent="0.25">
      <c r="A19" s="78">
        <v>9</v>
      </c>
      <c r="B19" s="158">
        <f>VERİ!B14</f>
        <v>0</v>
      </c>
      <c r="C19" s="158"/>
      <c r="D19" s="158">
        <f>VERİ!D14</f>
        <v>0</v>
      </c>
      <c r="E19" s="158"/>
      <c r="F19" s="79">
        <f>VERİ!D14</f>
        <v>0</v>
      </c>
      <c r="G19" s="80">
        <f>VERİ!E14</f>
        <v>0</v>
      </c>
      <c r="H19" s="81">
        <f>'TEKLİF MEKTUBU'!G17</f>
        <v>0</v>
      </c>
      <c r="I19" s="159">
        <f t="shared" si="0"/>
        <v>0</v>
      </c>
      <c r="J19" s="160"/>
    </row>
    <row r="20" spans="1:10" ht="12.75" customHeight="1" x14ac:dyDescent="0.25">
      <c r="A20" s="78">
        <v>10</v>
      </c>
      <c r="B20" s="158">
        <f>VERİ!B15</f>
        <v>0</v>
      </c>
      <c r="C20" s="158"/>
      <c r="D20" s="158">
        <f>VERİ!D15</f>
        <v>0</v>
      </c>
      <c r="E20" s="158"/>
      <c r="F20" s="79">
        <f>VERİ!D15</f>
        <v>0</v>
      </c>
      <c r="G20" s="80">
        <f>VERİ!E15</f>
        <v>0</v>
      </c>
      <c r="H20" s="81">
        <f>'TEKLİF MEKTUBU'!G18</f>
        <v>0</v>
      </c>
      <c r="I20" s="159">
        <f t="shared" si="0"/>
        <v>0</v>
      </c>
      <c r="J20" s="160"/>
    </row>
    <row r="21" spans="1:10" ht="12.75" customHeight="1" x14ac:dyDescent="0.25">
      <c r="A21" s="78">
        <v>11</v>
      </c>
      <c r="B21" s="158">
        <f>VERİ!B16</f>
        <v>0</v>
      </c>
      <c r="C21" s="158"/>
      <c r="D21" s="158">
        <f>VERİ!D16</f>
        <v>0</v>
      </c>
      <c r="E21" s="158"/>
      <c r="F21" s="79">
        <f>VERİ!D16</f>
        <v>0</v>
      </c>
      <c r="G21" s="80">
        <f>VERİ!E16</f>
        <v>0</v>
      </c>
      <c r="H21" s="81">
        <f>'TEKLİF MEKTUBU'!G19</f>
        <v>0</v>
      </c>
      <c r="I21" s="159">
        <f t="shared" si="0"/>
        <v>0</v>
      </c>
      <c r="J21" s="160"/>
    </row>
    <row r="22" spans="1:10" ht="12.75" customHeight="1" x14ac:dyDescent="0.25">
      <c r="A22" s="78">
        <v>12</v>
      </c>
      <c r="B22" s="158">
        <f>VERİ!B17</f>
        <v>0</v>
      </c>
      <c r="C22" s="158"/>
      <c r="D22" s="158">
        <f>VERİ!D17</f>
        <v>0</v>
      </c>
      <c r="E22" s="158"/>
      <c r="F22" s="79">
        <f>VERİ!D17</f>
        <v>0</v>
      </c>
      <c r="G22" s="80">
        <f>VERİ!E17</f>
        <v>0</v>
      </c>
      <c r="H22" s="81">
        <f>'TEKLİF MEKTUBU'!G20</f>
        <v>0</v>
      </c>
      <c r="I22" s="159">
        <f t="shared" si="0"/>
        <v>0</v>
      </c>
      <c r="J22" s="160"/>
    </row>
    <row r="23" spans="1:10" ht="12.75" customHeight="1" x14ac:dyDescent="0.25">
      <c r="A23" s="78">
        <v>13</v>
      </c>
      <c r="B23" s="158">
        <f>VERİ!B18</f>
        <v>0</v>
      </c>
      <c r="C23" s="158"/>
      <c r="D23" s="158">
        <f>VERİ!D18</f>
        <v>0</v>
      </c>
      <c r="E23" s="158"/>
      <c r="F23" s="79">
        <f>VERİ!D18</f>
        <v>0</v>
      </c>
      <c r="G23" s="80">
        <f>VERİ!E18</f>
        <v>0</v>
      </c>
      <c r="H23" s="81">
        <f>'TEKLİF MEKTUBU'!G21</f>
        <v>0</v>
      </c>
      <c r="I23" s="159">
        <f t="shared" si="0"/>
        <v>0</v>
      </c>
      <c r="J23" s="160"/>
    </row>
    <row r="24" spans="1:10" ht="12.75" customHeight="1" x14ac:dyDescent="0.25">
      <c r="A24" s="78">
        <v>14</v>
      </c>
      <c r="B24" s="158">
        <f>VERİ!B19</f>
        <v>0</v>
      </c>
      <c r="C24" s="158"/>
      <c r="D24" s="158">
        <f>VERİ!D19</f>
        <v>0</v>
      </c>
      <c r="E24" s="158"/>
      <c r="F24" s="79">
        <f>VERİ!D19</f>
        <v>0</v>
      </c>
      <c r="G24" s="80">
        <f>VERİ!E19</f>
        <v>0</v>
      </c>
      <c r="H24" s="81">
        <f>'TEKLİF MEKTUBU'!G22</f>
        <v>0</v>
      </c>
      <c r="I24" s="159">
        <f t="shared" si="0"/>
        <v>0</v>
      </c>
      <c r="J24" s="160"/>
    </row>
    <row r="25" spans="1:10" ht="12.75" customHeight="1" x14ac:dyDescent="0.25">
      <c r="A25" s="78">
        <v>15</v>
      </c>
      <c r="B25" s="158">
        <f>VERİ!B20</f>
        <v>0</v>
      </c>
      <c r="C25" s="158"/>
      <c r="D25" s="158">
        <f>VERİ!D20</f>
        <v>0</v>
      </c>
      <c r="E25" s="158"/>
      <c r="F25" s="79">
        <f>VERİ!D20</f>
        <v>0</v>
      </c>
      <c r="G25" s="80">
        <f>VERİ!E20</f>
        <v>0</v>
      </c>
      <c r="H25" s="81">
        <f>'TEKLİF MEKTUBU'!G23</f>
        <v>0</v>
      </c>
      <c r="I25" s="159">
        <f t="shared" si="0"/>
        <v>0</v>
      </c>
      <c r="J25" s="160"/>
    </row>
    <row r="26" spans="1:10" ht="12.75" customHeight="1" x14ac:dyDescent="0.25">
      <c r="A26" s="78">
        <v>16</v>
      </c>
      <c r="B26" s="158">
        <f>VERİ!B21</f>
        <v>0</v>
      </c>
      <c r="C26" s="158"/>
      <c r="D26" s="158">
        <f>VERİ!D21</f>
        <v>0</v>
      </c>
      <c r="E26" s="158"/>
      <c r="F26" s="79">
        <f>VERİ!D21</f>
        <v>0</v>
      </c>
      <c r="G26" s="80">
        <f>VERİ!E21</f>
        <v>0</v>
      </c>
      <c r="H26" s="81">
        <f>'TEKLİF MEKTUBU'!G24</f>
        <v>0</v>
      </c>
      <c r="I26" s="159">
        <f t="shared" si="0"/>
        <v>0</v>
      </c>
      <c r="J26" s="160"/>
    </row>
    <row r="27" spans="1:10" x14ac:dyDescent="0.25">
      <c r="A27" s="78">
        <v>17</v>
      </c>
      <c r="B27" s="158">
        <f>VERİ!B22</f>
        <v>0</v>
      </c>
      <c r="C27" s="158"/>
      <c r="D27" s="158">
        <f>VERİ!D22</f>
        <v>0</v>
      </c>
      <c r="E27" s="158"/>
      <c r="F27" s="79">
        <f>VERİ!D22</f>
        <v>0</v>
      </c>
      <c r="G27" s="80">
        <f>VERİ!E22</f>
        <v>0</v>
      </c>
      <c r="H27" s="81">
        <f>'TEKLİF MEKTUBU'!G25</f>
        <v>0</v>
      </c>
      <c r="I27" s="159">
        <f t="shared" si="0"/>
        <v>0</v>
      </c>
      <c r="J27" s="160"/>
    </row>
    <row r="28" spans="1:10" ht="12.75" customHeight="1" x14ac:dyDescent="0.25">
      <c r="A28" s="78">
        <v>18</v>
      </c>
      <c r="B28" s="158">
        <f>VERİ!B23</f>
        <v>0</v>
      </c>
      <c r="C28" s="158"/>
      <c r="D28" s="158">
        <f>VERİ!D23</f>
        <v>0</v>
      </c>
      <c r="E28" s="158"/>
      <c r="F28" s="79">
        <f>VERİ!D23</f>
        <v>0</v>
      </c>
      <c r="G28" s="80">
        <f>VERİ!E23</f>
        <v>0</v>
      </c>
      <c r="H28" s="81">
        <f>'TEKLİF MEKTUBU'!G26</f>
        <v>0</v>
      </c>
      <c r="I28" s="159">
        <f t="shared" si="0"/>
        <v>0</v>
      </c>
      <c r="J28" s="160"/>
    </row>
    <row r="29" spans="1:10" ht="12.75" customHeight="1" x14ac:dyDescent="0.25">
      <c r="A29" s="78">
        <v>19</v>
      </c>
      <c r="B29" s="158">
        <f>VERİ!B24</f>
        <v>0</v>
      </c>
      <c r="C29" s="158"/>
      <c r="D29" s="158">
        <f>VERİ!D24</f>
        <v>0</v>
      </c>
      <c r="E29" s="158"/>
      <c r="F29" s="79">
        <f>VERİ!D24</f>
        <v>0</v>
      </c>
      <c r="G29" s="80">
        <f>VERİ!E24</f>
        <v>0</v>
      </c>
      <c r="H29" s="81">
        <f>'TEKLİF MEKTUBU'!G27</f>
        <v>0</v>
      </c>
      <c r="I29" s="159">
        <f t="shared" si="0"/>
        <v>0</v>
      </c>
      <c r="J29" s="160"/>
    </row>
    <row r="30" spans="1:10" ht="12.75" customHeight="1" x14ac:dyDescent="0.25">
      <c r="A30" s="78">
        <v>20</v>
      </c>
      <c r="B30" s="158">
        <f>VERİ!B25</f>
        <v>0</v>
      </c>
      <c r="C30" s="158"/>
      <c r="D30" s="158">
        <f>VERİ!D25</f>
        <v>0</v>
      </c>
      <c r="E30" s="158"/>
      <c r="F30" s="79">
        <f>VERİ!D25</f>
        <v>0</v>
      </c>
      <c r="G30" s="80">
        <f>VERİ!E25</f>
        <v>0</v>
      </c>
      <c r="H30" s="81">
        <f>'TEKLİF MEKTUBU'!G28</f>
        <v>0</v>
      </c>
      <c r="I30" s="159">
        <f t="shared" si="0"/>
        <v>0</v>
      </c>
      <c r="J30" s="160"/>
    </row>
    <row r="31" spans="1:10" ht="12.75" customHeight="1" thickBot="1" x14ac:dyDescent="0.3">
      <c r="A31" s="153" t="s">
        <v>45</v>
      </c>
      <c r="B31" s="154"/>
      <c r="C31" s="154"/>
      <c r="D31" s="154"/>
      <c r="E31" s="154"/>
      <c r="F31" s="155"/>
      <c r="G31" s="82"/>
      <c r="H31" s="82"/>
      <c r="I31" s="156">
        <f>SUM(I11:J30)</f>
        <v>0</v>
      </c>
      <c r="J31" s="157"/>
    </row>
    <row r="32" spans="1:10" x14ac:dyDescent="0.25"/>
    <row r="33" spans="1:10" x14ac:dyDescent="0.25">
      <c r="B33" s="151" t="s">
        <v>46</v>
      </c>
      <c r="C33" s="151"/>
      <c r="D33" s="57"/>
      <c r="E33" s="151" t="s">
        <v>46</v>
      </c>
      <c r="F33" s="151"/>
      <c r="G33" s="57"/>
      <c r="H33" s="151" t="s">
        <v>46</v>
      </c>
      <c r="I33" s="151"/>
      <c r="J33" s="57"/>
    </row>
    <row r="34" spans="1:10" x14ac:dyDescent="0.25">
      <c r="B34" s="152">
        <f>'TESLİM KABUL TUTANAĞI'!E7</f>
        <v>0</v>
      </c>
      <c r="C34" s="151"/>
      <c r="D34" s="57"/>
      <c r="E34" s="152">
        <f>B34</f>
        <v>0</v>
      </c>
      <c r="F34" s="151"/>
      <c r="G34" s="57"/>
      <c r="H34" s="152">
        <f>E34</f>
        <v>0</v>
      </c>
      <c r="I34" s="151"/>
      <c r="J34" s="57"/>
    </row>
    <row r="35" spans="1:10" ht="28.5" customHeight="1" x14ac:dyDescent="0.25">
      <c r="B35" s="151" t="str">
        <f>[1]VERİ!B68</f>
        <v>Murat GÜNEY</v>
      </c>
      <c r="C35" s="151"/>
      <c r="D35" s="57"/>
      <c r="E35" s="152" t="str">
        <f>[1]VERİ!B69</f>
        <v>Hüseyin YILDIZ</v>
      </c>
      <c r="F35" s="151"/>
      <c r="G35" s="57"/>
      <c r="H35" s="151">
        <f>VERİ!A75</f>
        <v>0</v>
      </c>
      <c r="I35" s="151"/>
      <c r="J35" s="57"/>
    </row>
    <row r="36" spans="1:10" ht="12.75" customHeight="1" x14ac:dyDescent="0.25">
      <c r="B36" s="151" t="str">
        <f>[1]VERİ!C68</f>
        <v>Sayman/Temsil ve İlzama Yetkili</v>
      </c>
      <c r="C36" s="151"/>
      <c r="D36" s="57"/>
      <c r="E36" s="152" t="str">
        <f>[1]VERİ!C69</f>
        <v>Dernek Müdürü</v>
      </c>
      <c r="F36" s="151"/>
      <c r="G36" s="57"/>
      <c r="H36" s="151" t="str">
        <f>[1]VERİ!C67</f>
        <v>Esnaf</v>
      </c>
      <c r="I36" s="151"/>
      <c r="J36" s="57"/>
    </row>
    <row r="37" spans="1:10" x14ac:dyDescent="0.25"/>
    <row r="38" spans="1:10" s="57" customFormat="1" x14ac:dyDescent="0.25">
      <c r="A38" s="150" t="s">
        <v>47</v>
      </c>
      <c r="B38" s="150"/>
      <c r="C38" s="150"/>
      <c r="D38" s="150"/>
      <c r="E38" s="150"/>
      <c r="F38" s="150"/>
      <c r="G38" s="150"/>
      <c r="H38" s="150"/>
      <c r="I38" s="150"/>
      <c r="J38" s="150"/>
    </row>
    <row r="39" spans="1:10" s="57" customFormat="1" x14ac:dyDescent="0.25">
      <c r="A39" s="150" t="s">
        <v>48</v>
      </c>
      <c r="B39" s="150"/>
      <c r="C39" s="150"/>
      <c r="D39" s="150"/>
      <c r="E39" s="150"/>
      <c r="F39" s="150"/>
      <c r="G39" s="150"/>
      <c r="H39" s="77"/>
      <c r="I39" s="77"/>
      <c r="J39" s="77"/>
    </row>
    <row r="40" spans="1:10" s="57" customFormat="1" x14ac:dyDescent="0.25">
      <c r="A40" s="150" t="s">
        <v>49</v>
      </c>
      <c r="B40" s="150"/>
      <c r="C40" s="150"/>
      <c r="D40" s="150"/>
      <c r="E40" s="150"/>
      <c r="F40" s="150"/>
      <c r="G40" s="150"/>
      <c r="H40" s="150"/>
      <c r="I40" s="150"/>
      <c r="J40" s="150"/>
    </row>
    <row r="41" spans="1:10" s="57" customFormat="1" x14ac:dyDescent="0.25">
      <c r="A41" s="150" t="s">
        <v>50</v>
      </c>
      <c r="B41" s="150"/>
      <c r="C41" s="150"/>
      <c r="D41" s="150"/>
      <c r="E41" s="150"/>
      <c r="F41" s="150"/>
      <c r="G41" s="150"/>
      <c r="H41" s="150"/>
      <c r="I41" s="150"/>
      <c r="J41" s="150"/>
    </row>
    <row r="42" spans="1:10"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99">
    <mergeCell ref="B24:C24"/>
    <mergeCell ref="D24:E24"/>
    <mergeCell ref="B33:C33"/>
    <mergeCell ref="I24:J24"/>
    <mergeCell ref="B25:C25"/>
    <mergeCell ref="D25:E25"/>
    <mergeCell ref="B28:C28"/>
    <mergeCell ref="D28:E28"/>
    <mergeCell ref="I28:J28"/>
    <mergeCell ref="I25:J25"/>
    <mergeCell ref="B26:C26"/>
    <mergeCell ref="D26:E26"/>
    <mergeCell ref="I26:J26"/>
    <mergeCell ref="B27:C27"/>
    <mergeCell ref="D27:E27"/>
    <mergeCell ref="I27:J27"/>
    <mergeCell ref="B22:C22"/>
    <mergeCell ref="D22:E22"/>
    <mergeCell ref="I22:J22"/>
    <mergeCell ref="B23:C23"/>
    <mergeCell ref="D23:E23"/>
    <mergeCell ref="I23:J23"/>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15:C15"/>
    <mergeCell ref="D15:E15"/>
    <mergeCell ref="I15:J15"/>
    <mergeCell ref="B16:C16"/>
    <mergeCell ref="B20:C20"/>
    <mergeCell ref="D20:E20"/>
    <mergeCell ref="I20:J20"/>
    <mergeCell ref="B13:C13"/>
    <mergeCell ref="D13:E13"/>
    <mergeCell ref="I13:J13"/>
    <mergeCell ref="B14:C14"/>
    <mergeCell ref="D14:E14"/>
    <mergeCell ref="I14:J14"/>
    <mergeCell ref="B11:C11"/>
    <mergeCell ref="D11:E11"/>
    <mergeCell ref="I11:J11"/>
    <mergeCell ref="B12:C12"/>
    <mergeCell ref="D12:E12"/>
    <mergeCell ref="I12:J12"/>
    <mergeCell ref="A3:C3"/>
    <mergeCell ref="A4:C4"/>
    <mergeCell ref="A1:J1"/>
    <mergeCell ref="I2:J2"/>
    <mergeCell ref="D3:F3"/>
    <mergeCell ref="G3:J3"/>
    <mergeCell ref="D4:F4"/>
    <mergeCell ref="G4:J4"/>
    <mergeCell ref="A5:C5"/>
    <mergeCell ref="A7:B7"/>
    <mergeCell ref="D5:F5"/>
    <mergeCell ref="G5:J5"/>
    <mergeCell ref="A6:J6"/>
    <mergeCell ref="C7:J7"/>
    <mergeCell ref="A8:B8"/>
    <mergeCell ref="A9:A10"/>
    <mergeCell ref="C8:J8"/>
    <mergeCell ref="B9:J9"/>
    <mergeCell ref="B10:C10"/>
    <mergeCell ref="D10:E10"/>
    <mergeCell ref="I10:J10"/>
    <mergeCell ref="A31:F31"/>
    <mergeCell ref="I31:J31"/>
    <mergeCell ref="A40:J40"/>
    <mergeCell ref="B29:C29"/>
    <mergeCell ref="D29:E29"/>
    <mergeCell ref="I29:J29"/>
    <mergeCell ref="B30:C30"/>
    <mergeCell ref="D30:E30"/>
    <mergeCell ref="I30:J30"/>
    <mergeCell ref="A41:J41"/>
    <mergeCell ref="H33:I33"/>
    <mergeCell ref="E34:F34"/>
    <mergeCell ref="H34:I34"/>
    <mergeCell ref="E35:F35"/>
    <mergeCell ref="H35:I35"/>
    <mergeCell ref="E36:F36"/>
    <mergeCell ref="H36:I36"/>
    <mergeCell ref="A38:J38"/>
    <mergeCell ref="A39:G39"/>
    <mergeCell ref="B34:C34"/>
    <mergeCell ref="B35:C35"/>
    <mergeCell ref="B36:C36"/>
    <mergeCell ref="E33:F33"/>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63" customWidth="1"/>
    <col min="2" max="2" width="2.140625" style="63" bestFit="1" customWidth="1"/>
    <col min="3" max="5" width="23.7109375" style="63" customWidth="1"/>
    <col min="6" max="6" width="4.7109375" style="63" customWidth="1"/>
    <col min="7" max="17" width="0" style="63" hidden="1" customWidth="1"/>
    <col min="18" max="18" width="0" style="64" hidden="1" customWidth="1"/>
    <col min="19" max="16384" width="49.140625" style="64" hidden="1"/>
  </cols>
  <sheetData>
    <row r="2" spans="1:5" ht="22.5" x14ac:dyDescent="0.25">
      <c r="A2" s="195" t="s">
        <v>51</v>
      </c>
      <c r="B2" s="195"/>
      <c r="C2" s="195"/>
      <c r="D2" s="195"/>
      <c r="E2" s="195"/>
    </row>
    <row r="5" spans="1:5" x14ac:dyDescent="0.25">
      <c r="A5" s="61" t="s">
        <v>77</v>
      </c>
      <c r="B5" s="196" t="str">
        <f>VERİ!B1</f>
        <v>ALAÇAM-YAKAKENT YEREL EYLEM GRUBU DERNEĞİ</v>
      </c>
      <c r="C5" s="196"/>
      <c r="D5" s="196"/>
      <c r="E5" s="196"/>
    </row>
    <row r="6" spans="1:5" ht="29.45" customHeight="1" x14ac:dyDescent="0.25">
      <c r="A6" s="61" t="s">
        <v>88</v>
      </c>
      <c r="B6" s="196" t="str">
        <f>VERİ!B3</f>
        <v>ENDEMİK ve TIBBİ AROMATİK BİTKİ ENVANTERİNİN ÇIKARILMASI, FARKINDALIK VE FİZİBİLİTE ÇALIŞMALARININ YAPILMASI</v>
      </c>
      <c r="C6" s="196"/>
      <c r="D6" s="196"/>
      <c r="E6" s="196"/>
    </row>
    <row r="8" spans="1:5" x14ac:dyDescent="0.25">
      <c r="A8" s="191" t="s">
        <v>78</v>
      </c>
      <c r="B8" s="192"/>
      <c r="C8" s="192"/>
      <c r="D8" s="192"/>
      <c r="E8" s="193"/>
    </row>
    <row r="9" spans="1:5" x14ac:dyDescent="0.25">
      <c r="A9" s="62" t="s">
        <v>79</v>
      </c>
      <c r="B9" s="65">
        <f>VERİ!B72</f>
        <v>0</v>
      </c>
      <c r="C9" s="189" t="s">
        <v>80</v>
      </c>
      <c r="D9" s="189"/>
      <c r="E9" s="189"/>
    </row>
    <row r="10" spans="1:5" x14ac:dyDescent="0.25">
      <c r="B10" s="65">
        <v>1</v>
      </c>
      <c r="C10" s="189">
        <f>VERİ!A75</f>
        <v>0</v>
      </c>
      <c r="D10" s="189"/>
      <c r="E10" s="189"/>
    </row>
    <row r="11" spans="1:5" x14ac:dyDescent="0.25">
      <c r="B11" s="65">
        <v>2</v>
      </c>
      <c r="C11" s="189">
        <f>VERİ!A76</f>
        <v>0</v>
      </c>
      <c r="D11" s="189"/>
      <c r="E11" s="189"/>
    </row>
    <row r="12" spans="1:5" x14ac:dyDescent="0.25">
      <c r="B12" s="65">
        <v>3</v>
      </c>
      <c r="C12" s="189">
        <f>VERİ!A77</f>
        <v>0</v>
      </c>
      <c r="D12" s="189"/>
      <c r="E12" s="189"/>
    </row>
    <row r="14" spans="1:5" x14ac:dyDescent="0.25">
      <c r="A14" s="191" t="s">
        <v>83</v>
      </c>
      <c r="B14" s="192"/>
      <c r="C14" s="192"/>
      <c r="D14" s="192"/>
      <c r="E14" s="193"/>
    </row>
    <row r="15" spans="1:5" x14ac:dyDescent="0.25">
      <c r="A15" s="83">
        <f>C10</f>
        <v>0</v>
      </c>
      <c r="B15" s="190" t="s">
        <v>84</v>
      </c>
      <c r="C15" s="190"/>
      <c r="D15" s="190"/>
      <c r="E15" s="190"/>
    </row>
    <row r="17" spans="1:17" x14ac:dyDescent="0.25">
      <c r="A17" s="191" t="s">
        <v>85</v>
      </c>
      <c r="B17" s="192"/>
      <c r="C17" s="192"/>
      <c r="D17" s="192"/>
      <c r="E17" s="193"/>
    </row>
    <row r="18" spans="1:17" ht="31.5" customHeight="1" x14ac:dyDescent="0.25">
      <c r="A18" s="189" t="s">
        <v>86</v>
      </c>
      <c r="B18" s="189"/>
      <c r="C18" s="189"/>
      <c r="D18" s="189"/>
      <c r="E18" s="189"/>
    </row>
    <row r="20" spans="1:17" x14ac:dyDescent="0.25">
      <c r="A20" s="194" t="s">
        <v>87</v>
      </c>
      <c r="B20" s="194"/>
      <c r="C20" s="194"/>
      <c r="D20" s="194"/>
      <c r="E20" s="194"/>
    </row>
    <row r="21" spans="1:17" x14ac:dyDescent="0.25">
      <c r="A21" s="197"/>
      <c r="B21" s="197"/>
      <c r="C21" s="197"/>
    </row>
    <row r="22" spans="1:17" x14ac:dyDescent="0.25">
      <c r="A22" s="189" t="s">
        <v>66</v>
      </c>
      <c r="B22" s="189"/>
      <c r="C22" s="189"/>
    </row>
    <row r="23" spans="1:17" x14ac:dyDescent="0.25">
      <c r="A23" s="189" t="s">
        <v>67</v>
      </c>
      <c r="B23" s="189"/>
      <c r="C23" s="189"/>
    </row>
    <row r="26" spans="1:17" x14ac:dyDescent="0.25">
      <c r="A26" s="194" t="s">
        <v>107</v>
      </c>
      <c r="B26" s="194"/>
      <c r="C26" s="194"/>
      <c r="D26" s="194"/>
      <c r="E26" s="194"/>
    </row>
    <row r="29" spans="1:17" s="66" customFormat="1" x14ac:dyDescent="0.25">
      <c r="A29" s="65" t="str">
        <f>VERİ!A80</f>
        <v>Zergün DEMİRCİ</v>
      </c>
      <c r="B29" s="65"/>
      <c r="C29" s="65" t="str">
        <f>VERİ!A81</f>
        <v>Mehmet MANDİL</v>
      </c>
      <c r="D29" s="65" t="str">
        <f>VERİ!A82</f>
        <v>Murat GÜNEY</v>
      </c>
      <c r="E29" s="65" t="str">
        <f>VERİ!A83</f>
        <v>Ramazan ACAR</v>
      </c>
      <c r="F29" s="65"/>
      <c r="G29" s="65"/>
      <c r="H29" s="65"/>
      <c r="I29" s="65"/>
      <c r="J29" s="65"/>
      <c r="K29" s="65"/>
      <c r="L29" s="65"/>
      <c r="M29" s="65"/>
      <c r="N29" s="65"/>
      <c r="O29" s="65"/>
      <c r="P29" s="65"/>
      <c r="Q29" s="65"/>
    </row>
    <row r="30" spans="1:17" s="66" customFormat="1" x14ac:dyDescent="0.25">
      <c r="A30" s="65" t="str">
        <f>VERİ!B80</f>
        <v>Yön. Kur. Bşk</v>
      </c>
      <c r="B30" s="65"/>
      <c r="C30" s="67" t="str">
        <f>VERİ!B81</f>
        <v>Yön. Kur. Üyesi</v>
      </c>
      <c r="D30" s="67" t="str">
        <f>VERİ!B82</f>
        <v>Yön. Kur. Üyesi</v>
      </c>
      <c r="E30" s="67" t="str">
        <f>VERİ!B83</f>
        <v>Yön. Kur. Üyesi</v>
      </c>
      <c r="F30" s="65"/>
      <c r="G30" s="65"/>
      <c r="H30" s="65"/>
      <c r="I30" s="65"/>
      <c r="J30" s="65"/>
      <c r="K30" s="65"/>
      <c r="L30" s="65"/>
      <c r="M30" s="65"/>
      <c r="N30" s="65"/>
      <c r="O30" s="65"/>
      <c r="P30" s="65"/>
      <c r="Q30" s="65"/>
    </row>
    <row r="31" spans="1:17" s="66" customFormat="1" x14ac:dyDescent="0.25">
      <c r="A31" s="68"/>
      <c r="B31" s="65"/>
      <c r="C31" s="65"/>
      <c r="D31" s="65"/>
      <c r="E31" s="65"/>
      <c r="F31" s="65"/>
      <c r="G31" s="65"/>
      <c r="H31" s="65"/>
      <c r="I31" s="65"/>
      <c r="J31" s="65"/>
      <c r="K31" s="65"/>
      <c r="L31" s="65"/>
      <c r="M31" s="65"/>
      <c r="N31" s="65"/>
      <c r="O31" s="65"/>
      <c r="P31" s="65"/>
      <c r="Q31" s="65"/>
    </row>
    <row r="32" spans="1:17" s="66" customFormat="1" x14ac:dyDescent="0.25">
      <c r="A32" s="65"/>
      <c r="B32" s="65"/>
      <c r="C32" s="65"/>
      <c r="D32" s="65"/>
      <c r="E32" s="65"/>
      <c r="F32" s="65"/>
      <c r="G32" s="65"/>
      <c r="H32" s="65"/>
      <c r="I32" s="65"/>
      <c r="J32" s="65"/>
      <c r="K32" s="65"/>
      <c r="L32" s="65"/>
      <c r="M32" s="65"/>
      <c r="N32" s="65"/>
      <c r="O32" s="65"/>
      <c r="P32" s="65"/>
      <c r="Q32" s="65"/>
    </row>
    <row r="33" spans="1:17" s="66" customFormat="1" x14ac:dyDescent="0.25">
      <c r="A33" s="65"/>
      <c r="B33" s="65"/>
      <c r="C33" s="65"/>
      <c r="D33" s="65"/>
      <c r="E33" s="65"/>
      <c r="F33" s="65"/>
      <c r="G33" s="65"/>
      <c r="H33" s="65"/>
      <c r="I33" s="65"/>
      <c r="J33" s="65"/>
      <c r="K33" s="65"/>
      <c r="L33" s="65"/>
      <c r="M33" s="65"/>
      <c r="N33" s="65"/>
      <c r="O33" s="65"/>
      <c r="P33" s="65"/>
      <c r="Q33" s="65"/>
    </row>
    <row r="34" spans="1:17" s="66" customFormat="1" x14ac:dyDescent="0.25">
      <c r="A34" s="65"/>
      <c r="B34" s="65"/>
      <c r="C34" s="65"/>
      <c r="D34" s="65"/>
      <c r="E34" s="65"/>
      <c r="F34" s="65"/>
      <c r="G34" s="65"/>
      <c r="H34" s="65"/>
      <c r="I34" s="65"/>
      <c r="J34" s="65"/>
      <c r="K34" s="65"/>
      <c r="L34" s="65"/>
      <c r="M34" s="65"/>
      <c r="N34" s="65"/>
      <c r="O34" s="65"/>
      <c r="P34" s="65"/>
      <c r="Q34" s="65"/>
    </row>
    <row r="35" spans="1:17" s="66" customFormat="1" x14ac:dyDescent="0.25">
      <c r="A35" s="65"/>
      <c r="B35" s="65"/>
      <c r="C35" s="65"/>
      <c r="D35" s="65"/>
      <c r="E35" s="65"/>
      <c r="F35" s="65"/>
      <c r="G35" s="65"/>
      <c r="H35" s="65"/>
      <c r="I35" s="65"/>
      <c r="J35" s="65"/>
      <c r="K35" s="65"/>
      <c r="L35" s="65"/>
      <c r="M35" s="65"/>
      <c r="N35" s="65"/>
      <c r="O35" s="65"/>
      <c r="P35" s="65"/>
      <c r="Q35" s="65"/>
    </row>
    <row r="36" spans="1:17" s="66" customFormat="1" x14ac:dyDescent="0.25">
      <c r="A36" s="65" t="str">
        <f>VERİ!A84</f>
        <v>Mustafa KAHYA</v>
      </c>
      <c r="B36" s="65"/>
      <c r="C36" s="65" t="str">
        <f>VERİ!A85</f>
        <v>Mustafa KÖKDUMAN</v>
      </c>
      <c r="D36" s="65" t="str">
        <f>VERİ!A86</f>
        <v>Muhammet ALTUN</v>
      </c>
      <c r="E36" s="65" t="str">
        <f>VERİ!A87</f>
        <v>İsa ŞENTÜRK</v>
      </c>
      <c r="F36" s="65"/>
      <c r="G36" s="65"/>
      <c r="H36" s="65"/>
      <c r="I36" s="65"/>
      <c r="J36" s="65"/>
      <c r="K36" s="65"/>
      <c r="L36" s="65"/>
      <c r="M36" s="65"/>
      <c r="N36" s="65"/>
      <c r="O36" s="65"/>
      <c r="P36" s="65"/>
      <c r="Q36" s="65"/>
    </row>
    <row r="37" spans="1:17" s="66" customFormat="1" x14ac:dyDescent="0.25">
      <c r="A37" s="65" t="str">
        <f>VERİ!B84</f>
        <v>Yön. Kur. Üyesi</v>
      </c>
      <c r="B37" s="65"/>
      <c r="C37" s="67" t="str">
        <f>VERİ!B85</f>
        <v>Yön. Kur. Üyesi</v>
      </c>
      <c r="D37" s="67" t="str">
        <f>VERİ!B86</f>
        <v>Yön. Kur. Üyesi</v>
      </c>
      <c r="E37" s="67" t="str">
        <f>VERİ!B87</f>
        <v>Yön. Kur. Üyesi</v>
      </c>
      <c r="F37" s="65"/>
      <c r="G37" s="65"/>
      <c r="H37" s="65"/>
      <c r="I37" s="65"/>
      <c r="J37" s="65"/>
      <c r="K37" s="65"/>
      <c r="L37" s="65"/>
      <c r="M37" s="65"/>
      <c r="N37" s="65"/>
      <c r="O37" s="65"/>
      <c r="P37" s="65"/>
      <c r="Q37" s="65"/>
    </row>
    <row r="38" spans="1:17" s="66" customFormat="1" x14ac:dyDescent="0.25">
      <c r="A38" s="65"/>
      <c r="B38" s="65"/>
      <c r="C38" s="65"/>
      <c r="D38" s="65"/>
      <c r="E38" s="65"/>
      <c r="F38" s="65"/>
      <c r="G38" s="65"/>
      <c r="H38" s="65"/>
      <c r="I38" s="65"/>
      <c r="J38" s="65"/>
      <c r="K38" s="65"/>
      <c r="L38" s="65"/>
      <c r="M38" s="65"/>
      <c r="N38" s="65"/>
      <c r="O38" s="65"/>
      <c r="P38" s="65"/>
      <c r="Q38" s="65"/>
    </row>
    <row r="39" spans="1:17" s="66" customFormat="1" x14ac:dyDescent="0.25">
      <c r="A39" s="65"/>
      <c r="B39" s="65"/>
      <c r="C39" s="65"/>
      <c r="D39" s="65"/>
      <c r="E39" s="65"/>
      <c r="F39" s="65"/>
      <c r="G39" s="65"/>
      <c r="H39" s="65"/>
      <c r="I39" s="65"/>
      <c r="J39" s="65"/>
      <c r="K39" s="65"/>
      <c r="L39" s="65"/>
      <c r="M39" s="65"/>
      <c r="N39" s="65"/>
      <c r="O39" s="65"/>
      <c r="P39" s="65"/>
      <c r="Q39" s="65"/>
    </row>
    <row r="40" spans="1:17" s="66" customFormat="1" x14ac:dyDescent="0.25">
      <c r="A40" s="65"/>
      <c r="B40" s="65"/>
      <c r="C40" s="65"/>
      <c r="D40" s="65"/>
      <c r="E40" s="65"/>
      <c r="F40" s="65"/>
      <c r="G40" s="65"/>
      <c r="H40" s="65"/>
      <c r="I40" s="65"/>
      <c r="J40" s="65"/>
      <c r="K40" s="65"/>
      <c r="L40" s="65"/>
      <c r="M40" s="65"/>
      <c r="N40" s="65"/>
      <c r="O40" s="65"/>
      <c r="P40" s="65"/>
      <c r="Q40" s="65"/>
    </row>
    <row r="41" spans="1:17" s="66" customFormat="1" x14ac:dyDescent="0.25">
      <c r="A41" s="65"/>
      <c r="B41" s="65"/>
      <c r="C41" s="65"/>
      <c r="D41" s="65"/>
      <c r="E41" s="65"/>
      <c r="F41" s="65"/>
      <c r="G41" s="65"/>
      <c r="H41" s="65"/>
      <c r="I41" s="65"/>
      <c r="J41" s="65"/>
      <c r="K41" s="65"/>
      <c r="L41" s="65"/>
      <c r="M41" s="65"/>
      <c r="N41" s="65"/>
      <c r="O41" s="65"/>
      <c r="P41" s="65"/>
      <c r="Q41" s="65"/>
    </row>
  </sheetData>
  <mergeCells count="17">
    <mergeCell ref="A26:E26"/>
    <mergeCell ref="A21:C21"/>
    <mergeCell ref="A22:C22"/>
    <mergeCell ref="A23:C23"/>
    <mergeCell ref="A2:E2"/>
    <mergeCell ref="B5:E5"/>
    <mergeCell ref="B6:E6"/>
    <mergeCell ref="A8:E8"/>
    <mergeCell ref="C9:E9"/>
    <mergeCell ref="C10:E10"/>
    <mergeCell ref="B15:E15"/>
    <mergeCell ref="A17:E17"/>
    <mergeCell ref="A18:E18"/>
    <mergeCell ref="A20:E20"/>
    <mergeCell ref="C11:E11"/>
    <mergeCell ref="C12:E12"/>
    <mergeCell ref="A14:E14"/>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2021-04-22T19:32:55Z</dcterms:modified>
</cp:coreProperties>
</file>