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90" windowHeight="7665" tabRatio="934" activeTab="1"/>
  </bookViews>
  <sheets>
    <sheet name="VERİ" sheetId="9" r:id="rId1"/>
    <sheet name="İLAN" sheetId="1" r:id="rId2"/>
    <sheet name="TEKLİF MEKTUBU" sheetId="4" r:id="rId3"/>
    <sheet name="TEKNİK ŞARTNAME" sheetId="5" r:id="rId4"/>
    <sheet name="TESLİM KABUL TUTANAĞI" sheetId="6" r:id="rId5"/>
    <sheet name="TEDARİK SÖZLEŞMESİ" sheetId="7" r:id="rId6"/>
    <sheet name="TEDARİK RAPORU" sheetId="8" r:id="rId7"/>
  </sheets>
  <externalReferences>
    <externalReference r:id="rId8"/>
  </externalReferences>
  <calcPr calcId="145621"/>
</workbook>
</file>

<file path=xl/calcChain.xml><?xml version="1.0" encoding="utf-8"?>
<calcChain xmlns="http://schemas.openxmlformats.org/spreadsheetml/2006/main">
  <c r="G13" i="7" l="1"/>
  <c r="G14" i="7"/>
  <c r="G15" i="7"/>
  <c r="G16" i="7"/>
  <c r="G17" i="7"/>
  <c r="G18" i="7"/>
  <c r="G19" i="7"/>
  <c r="G20" i="7"/>
  <c r="G21" i="7"/>
  <c r="G22" i="7"/>
  <c r="G23" i="7"/>
  <c r="G24" i="7"/>
  <c r="G25" i="7"/>
  <c r="G26" i="7"/>
  <c r="G27" i="7"/>
  <c r="G28" i="7"/>
  <c r="G29" i="7"/>
  <c r="G30" i="7"/>
  <c r="G12" i="7"/>
  <c r="F13" i="7"/>
  <c r="F14" i="7"/>
  <c r="F15" i="7"/>
  <c r="F16" i="7"/>
  <c r="F17" i="7"/>
  <c r="F18" i="7"/>
  <c r="F19" i="7"/>
  <c r="F20" i="7"/>
  <c r="F21" i="7"/>
  <c r="F22" i="7"/>
  <c r="F23" i="7"/>
  <c r="F24" i="7"/>
  <c r="F25" i="7"/>
  <c r="F26" i="7"/>
  <c r="F27" i="7"/>
  <c r="F28" i="7"/>
  <c r="F29" i="7"/>
  <c r="F30" i="7"/>
  <c r="F12" i="7"/>
  <c r="D13" i="7"/>
  <c r="D14" i="7"/>
  <c r="D15" i="7"/>
  <c r="D16" i="7"/>
  <c r="D17" i="7"/>
  <c r="D18" i="7"/>
  <c r="D19" i="7"/>
  <c r="D20" i="7"/>
  <c r="D21" i="7"/>
  <c r="D22" i="7"/>
  <c r="D23" i="7"/>
  <c r="D24" i="7"/>
  <c r="D25" i="7"/>
  <c r="D26" i="7"/>
  <c r="D27" i="7"/>
  <c r="D28" i="7"/>
  <c r="D29" i="7"/>
  <c r="D30" i="7"/>
  <c r="D12" i="7"/>
  <c r="B13" i="7"/>
  <c r="B14" i="7"/>
  <c r="B15" i="7"/>
  <c r="B16" i="7"/>
  <c r="B17" i="7"/>
  <c r="B18" i="7"/>
  <c r="B19" i="7"/>
  <c r="B20" i="7"/>
  <c r="B21" i="7"/>
  <c r="B22" i="7"/>
  <c r="B23" i="7"/>
  <c r="B24" i="7"/>
  <c r="B25" i="7"/>
  <c r="B26" i="7"/>
  <c r="B27" i="7"/>
  <c r="B28" i="7"/>
  <c r="B29" i="7"/>
  <c r="B30" i="7"/>
  <c r="B12" i="7"/>
  <c r="E14" i="6"/>
  <c r="E15" i="6"/>
  <c r="E16" i="6"/>
  <c r="E17" i="6"/>
  <c r="E18" i="6"/>
  <c r="E19" i="6"/>
  <c r="E20" i="6"/>
  <c r="E21" i="6"/>
  <c r="E22" i="6"/>
  <c r="E23" i="6"/>
  <c r="E24" i="6"/>
  <c r="E25" i="6"/>
  <c r="E26" i="6"/>
  <c r="E27" i="6"/>
  <c r="E28" i="6"/>
  <c r="E29" i="6"/>
  <c r="E30" i="6"/>
  <c r="E31" i="6"/>
  <c r="E32" i="6"/>
  <c r="E33" i="6"/>
  <c r="E34" i="6"/>
  <c r="E35" i="6"/>
  <c r="E36" i="6"/>
  <c r="E13" i="6"/>
  <c r="D14" i="6"/>
  <c r="D15" i="6"/>
  <c r="D16" i="6"/>
  <c r="D17" i="6"/>
  <c r="D18" i="6"/>
  <c r="D19" i="6"/>
  <c r="D20" i="6"/>
  <c r="D21" i="6"/>
  <c r="D22" i="6"/>
  <c r="D23" i="6"/>
  <c r="D24" i="6"/>
  <c r="D25" i="6"/>
  <c r="D26" i="6"/>
  <c r="D27" i="6"/>
  <c r="D28" i="6"/>
  <c r="D29" i="6"/>
  <c r="D30" i="6"/>
  <c r="D31" i="6"/>
  <c r="D32" i="6"/>
  <c r="D33" i="6"/>
  <c r="D34" i="6"/>
  <c r="D35" i="6"/>
  <c r="D36" i="6"/>
  <c r="D13" i="6"/>
  <c r="B14" i="6"/>
  <c r="B15" i="6"/>
  <c r="B16" i="6"/>
  <c r="B17" i="6"/>
  <c r="B18" i="6"/>
  <c r="B19" i="6"/>
  <c r="B20" i="6"/>
  <c r="B21" i="6"/>
  <c r="B22" i="6"/>
  <c r="B23" i="6"/>
  <c r="B24" i="6"/>
  <c r="B25" i="6"/>
  <c r="B26" i="6"/>
  <c r="B27" i="6"/>
  <c r="B28" i="6"/>
  <c r="B29" i="6"/>
  <c r="B30" i="6"/>
  <c r="B31" i="6"/>
  <c r="B32" i="6"/>
  <c r="B33" i="6"/>
  <c r="B34" i="6"/>
  <c r="B35" i="6"/>
  <c r="B36" i="6"/>
  <c r="B13" i="6"/>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E19" i="5"/>
  <c r="B20" i="5"/>
  <c r="C20" i="5"/>
  <c r="D20" i="5"/>
  <c r="E20" i="5"/>
  <c r="B21" i="5"/>
  <c r="C21" i="5"/>
  <c r="D21" i="5"/>
  <c r="E21" i="5"/>
  <c r="B22" i="5"/>
  <c r="C22" i="5"/>
  <c r="D22" i="5"/>
  <c r="E22" i="5"/>
  <c r="B23" i="5"/>
  <c r="C23" i="5"/>
  <c r="D23" i="5"/>
  <c r="E23" i="5"/>
  <c r="B24" i="5"/>
  <c r="C24" i="5"/>
  <c r="D24" i="5"/>
  <c r="E24" i="5"/>
  <c r="B25" i="5"/>
  <c r="C25" i="5"/>
  <c r="D25" i="5"/>
  <c r="E25" i="5"/>
  <c r="B26" i="5"/>
  <c r="C26" i="5"/>
  <c r="D26" i="5"/>
  <c r="E26" i="5"/>
  <c r="B27" i="5"/>
  <c r="C27" i="5"/>
  <c r="D27" i="5"/>
  <c r="E27" i="5"/>
  <c r="B28" i="5"/>
  <c r="C28" i="5"/>
  <c r="D28" i="5"/>
  <c r="E28" i="5"/>
  <c r="B29" i="5"/>
  <c r="C29" i="5"/>
  <c r="D29" i="5"/>
  <c r="E29" i="5"/>
  <c r="B30" i="5"/>
  <c r="C30" i="5"/>
  <c r="D30" i="5"/>
  <c r="E30" i="5"/>
  <c r="B31" i="5"/>
  <c r="C31" i="5"/>
  <c r="D31" i="5"/>
  <c r="E31" i="5"/>
  <c r="B32" i="5"/>
  <c r="C32" i="5"/>
  <c r="D32" i="5"/>
  <c r="E32" i="5"/>
  <c r="B33" i="5"/>
  <c r="C33" i="5"/>
  <c r="D33" i="5"/>
  <c r="E33" i="5"/>
  <c r="B34" i="5"/>
  <c r="C34" i="5"/>
  <c r="D34" i="5"/>
  <c r="E34" i="5"/>
  <c r="B35" i="5"/>
  <c r="C35" i="5"/>
  <c r="D35" i="5"/>
  <c r="E35" i="5"/>
  <c r="B36" i="5"/>
  <c r="C36" i="5"/>
  <c r="D36" i="5"/>
  <c r="E36" i="5"/>
  <c r="B37" i="5"/>
  <c r="C37" i="5"/>
  <c r="D37" i="5"/>
  <c r="E37" i="5"/>
  <c r="C9" i="5"/>
  <c r="D9" i="5"/>
  <c r="E9" i="5"/>
  <c r="B9" i="5"/>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7" i="4"/>
  <c r="F27" i="4"/>
  <c r="G27" i="4"/>
  <c r="E28" i="4"/>
  <c r="F28" i="4"/>
  <c r="G28" i="4"/>
  <c r="E29" i="4"/>
  <c r="F29" i="4"/>
  <c r="G29" i="4"/>
  <c r="E30" i="4"/>
  <c r="F30" i="4"/>
  <c r="G30" i="4"/>
  <c r="E31" i="4"/>
  <c r="F31" i="4"/>
  <c r="G31" i="4"/>
  <c r="E32" i="4"/>
  <c r="F32" i="4"/>
  <c r="G32" i="4"/>
  <c r="E33" i="4"/>
  <c r="F33" i="4"/>
  <c r="G33" i="4"/>
  <c r="E34" i="4"/>
  <c r="F34" i="4"/>
  <c r="G34" i="4"/>
  <c r="E35" i="4"/>
  <c r="F35" i="4"/>
  <c r="G35" i="4"/>
  <c r="E36" i="4"/>
  <c r="F36" i="4"/>
  <c r="G36" i="4"/>
  <c r="E37" i="4"/>
  <c r="F37" i="4"/>
  <c r="G37" i="4"/>
  <c r="E38" i="4"/>
  <c r="F38" i="4"/>
  <c r="G38" i="4"/>
  <c r="F10" i="4"/>
  <c r="G10" i="4"/>
  <c r="E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C10" i="4"/>
  <c r="B10" i="4"/>
  <c r="C10" i="1"/>
  <c r="D10" i="1"/>
  <c r="E10" i="1"/>
  <c r="C11" i="1"/>
  <c r="D11" i="1"/>
  <c r="E11" i="1"/>
  <c r="C12" i="1"/>
  <c r="D12" i="1"/>
  <c r="E12" i="1"/>
  <c r="C13" i="1"/>
  <c r="D13" i="1"/>
  <c r="E13" i="1"/>
  <c r="C14" i="1"/>
  <c r="D14" i="1"/>
  <c r="E14" i="1"/>
  <c r="C15" i="1"/>
  <c r="D15" i="1"/>
  <c r="E15" i="1"/>
  <c r="C16" i="1"/>
  <c r="D16" i="1"/>
  <c r="E16" i="1"/>
  <c r="C17" i="1"/>
  <c r="D17" i="1"/>
  <c r="E17" i="1"/>
  <c r="C18" i="1"/>
  <c r="D18" i="1"/>
  <c r="E18" i="1"/>
  <c r="C19" i="1"/>
  <c r="D19" i="1"/>
  <c r="E19" i="1"/>
  <c r="C20" i="1"/>
  <c r="D20" i="1"/>
  <c r="E20" i="1"/>
  <c r="C21" i="1"/>
  <c r="D21" i="1"/>
  <c r="E21" i="1"/>
  <c r="C22" i="1"/>
  <c r="D22" i="1"/>
  <c r="E22" i="1"/>
  <c r="C23" i="1"/>
  <c r="D23" i="1"/>
  <c r="E23" i="1"/>
  <c r="C24" i="1"/>
  <c r="D24" i="1"/>
  <c r="E24" i="1"/>
  <c r="C25" i="1"/>
  <c r="D25" i="1"/>
  <c r="E25" i="1"/>
  <c r="C26" i="1"/>
  <c r="D26" i="1"/>
  <c r="E26" i="1"/>
  <c r="C27" i="1"/>
  <c r="D27" i="1"/>
  <c r="E27" i="1"/>
  <c r="C28" i="1"/>
  <c r="D28" i="1"/>
  <c r="E28" i="1"/>
  <c r="C29" i="1"/>
  <c r="D29" i="1"/>
  <c r="E29" i="1"/>
  <c r="C30" i="1"/>
  <c r="D30" i="1"/>
  <c r="E30" i="1"/>
  <c r="C31" i="1"/>
  <c r="D31" i="1"/>
  <c r="E31" i="1"/>
  <c r="C32" i="1"/>
  <c r="D32" i="1"/>
  <c r="E32" i="1"/>
  <c r="C33" i="1"/>
  <c r="D33" i="1"/>
  <c r="E33" i="1"/>
  <c r="C34" i="1"/>
  <c r="D34" i="1"/>
  <c r="E34" i="1"/>
  <c r="C35" i="1"/>
  <c r="D35" i="1"/>
  <c r="E35" i="1"/>
  <c r="C36" i="1"/>
  <c r="D36" i="1"/>
  <c r="E36" i="1"/>
  <c r="C37" i="1"/>
  <c r="D37" i="1"/>
  <c r="E37" i="1"/>
  <c r="C38" i="1"/>
  <c r="D38" i="1"/>
  <c r="E38" i="1"/>
  <c r="C39" i="1"/>
  <c r="D39" i="1"/>
  <c r="E39" i="1"/>
  <c r="C40" i="1"/>
  <c r="D40" i="1"/>
  <c r="E40" i="1"/>
  <c r="C41" i="1"/>
  <c r="D41" i="1"/>
  <c r="E41" i="1"/>
  <c r="C42" i="1"/>
  <c r="D42" i="1"/>
  <c r="E42" i="1"/>
  <c r="D9" i="1"/>
  <c r="E9" i="1"/>
  <c r="C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8" i="1"/>
  <c r="B9" i="1"/>
  <c r="H12" i="7" l="1"/>
  <c r="I12" i="7" s="1"/>
  <c r="H13" i="7"/>
  <c r="H14" i="7"/>
  <c r="I14" i="7" s="1"/>
  <c r="H15" i="7"/>
  <c r="H16" i="7"/>
  <c r="H17" i="7"/>
  <c r="H18" i="7"/>
  <c r="H19" i="7"/>
  <c r="H20" i="7"/>
  <c r="I20" i="7" s="1"/>
  <c r="H21" i="7"/>
  <c r="H22" i="7"/>
  <c r="I22" i="7" s="1"/>
  <c r="H23" i="7"/>
  <c r="H24" i="7"/>
  <c r="H25" i="7"/>
  <c r="H26" i="7"/>
  <c r="H27" i="7"/>
  <c r="H28" i="7"/>
  <c r="I28" i="7" s="1"/>
  <c r="H29" i="7"/>
  <c r="H30" i="7"/>
  <c r="I30" i="7" s="1"/>
  <c r="H11" i="7"/>
  <c r="G11" i="7"/>
  <c r="F11" i="7"/>
  <c r="D11" i="7"/>
  <c r="B11" i="7"/>
  <c r="C7" i="7"/>
  <c r="G5" i="7"/>
  <c r="H36" i="7"/>
  <c r="E36" i="7"/>
  <c r="B36" i="7"/>
  <c r="E35" i="7"/>
  <c r="B35" i="7"/>
  <c r="I16" i="7"/>
  <c r="G10" i="7"/>
  <c r="F10" i="7"/>
  <c r="D10" i="7"/>
  <c r="B10" i="7"/>
  <c r="G4" i="7"/>
  <c r="D4" i="7"/>
  <c r="I24" i="7" l="1"/>
  <c r="I26" i="7"/>
  <c r="I18" i="7"/>
  <c r="I11" i="7"/>
  <c r="I29" i="7"/>
  <c r="I25" i="7"/>
  <c r="I21" i="7"/>
  <c r="I17" i="7"/>
  <c r="I13" i="7"/>
  <c r="I27" i="7"/>
  <c r="I23" i="7"/>
  <c r="I19" i="7"/>
  <c r="I15" i="7"/>
  <c r="A75" i="9"/>
  <c r="I31" i="7" l="1"/>
  <c r="H35" i="7"/>
  <c r="D5" i="7"/>
  <c r="A39" i="5"/>
  <c r="A44" i="1"/>
  <c r="D37" i="8"/>
  <c r="D36" i="8"/>
  <c r="C37" i="8"/>
  <c r="C36" i="8"/>
  <c r="E37" i="8"/>
  <c r="E36" i="8"/>
  <c r="A37" i="8"/>
  <c r="A36" i="8"/>
  <c r="E30" i="8"/>
  <c r="E29" i="8"/>
  <c r="D30" i="8"/>
  <c r="D29" i="8"/>
  <c r="C30" i="8"/>
  <c r="C29" i="8"/>
  <c r="A30" i="8"/>
  <c r="A29" i="8"/>
  <c r="C11" i="8"/>
  <c r="C12" i="8"/>
  <c r="C10" i="8"/>
  <c r="A15" i="8" s="1"/>
  <c r="B9" i="8"/>
  <c r="B6" i="8"/>
  <c r="B5" i="8"/>
  <c r="D42" i="6"/>
  <c r="D41" i="6"/>
  <c r="E42" i="6"/>
  <c r="E41" i="6"/>
  <c r="A42" i="6"/>
  <c r="A41" i="6"/>
  <c r="E12" i="6"/>
  <c r="D12" i="6"/>
  <c r="B12" i="6"/>
  <c r="E7" i="6"/>
  <c r="B34" i="7" s="1"/>
  <c r="E34" i="7" s="1"/>
  <c r="H34" i="7" s="1"/>
  <c r="D2" i="6"/>
  <c r="D3" i="6"/>
  <c r="D1" i="6"/>
  <c r="D48" i="5"/>
  <c r="D47" i="5"/>
  <c r="A40" i="5"/>
  <c r="A41" i="5"/>
  <c r="A42" i="5"/>
  <c r="A43" i="5"/>
  <c r="A44" i="5"/>
  <c r="A45" i="5"/>
  <c r="C8" i="5"/>
  <c r="D8" i="5"/>
  <c r="E8" i="5"/>
  <c r="B8" i="5"/>
  <c r="A2" i="5"/>
  <c r="A3" i="5"/>
  <c r="A1" i="5"/>
  <c r="F9" i="4"/>
  <c r="H9" i="4" s="1"/>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E9" i="4"/>
  <c r="C9" i="4"/>
  <c r="B9" i="4"/>
  <c r="A2" i="4"/>
  <c r="A3" i="4"/>
  <c r="A1" i="4"/>
  <c r="A50" i="1"/>
  <c r="A45" i="1"/>
  <c r="A46" i="1"/>
  <c r="A47" i="1"/>
  <c r="A48" i="1"/>
  <c r="A49" i="1"/>
  <c r="A53" i="1"/>
  <c r="A52" i="1"/>
  <c r="C8" i="1"/>
  <c r="D8" i="1"/>
  <c r="E8" i="1"/>
  <c r="A2" i="1"/>
  <c r="A1" i="1"/>
  <c r="A3" i="1"/>
  <c r="H39" i="4" l="1"/>
</calcChain>
</file>

<file path=xl/comments1.xml><?xml version="1.0" encoding="utf-8"?>
<comments xmlns="http://schemas.openxmlformats.org/spreadsheetml/2006/main">
  <authors>
    <author>Yazar</author>
  </authors>
  <commentList>
    <comment ref="B1" authorId="0">
      <text>
        <r>
          <rPr>
            <b/>
            <sz val="18"/>
            <color indexed="81"/>
            <rFont val="Tahoma"/>
            <family val="2"/>
            <charset val="162"/>
          </rPr>
          <t>SADECE YEŞİL HÜCRELERDE DEĞİŞİKLİK YAPINIZ...</t>
        </r>
      </text>
    </comment>
  </commentList>
</comments>
</file>

<file path=xl/sharedStrings.xml><?xml version="1.0" encoding="utf-8"?>
<sst xmlns="http://schemas.openxmlformats.org/spreadsheetml/2006/main" count="150" uniqueCount="118">
  <si>
    <t>SIRA NO</t>
  </si>
  <si>
    <t>HARCAMA 
KALEMİ ADI</t>
  </si>
  <si>
    <t>ÖZELLİKLER</t>
  </si>
  <si>
    <t>BİRİMİ</t>
  </si>
  <si>
    <t>MİKTARI</t>
  </si>
  <si>
    <t>1 - Verilen Teklifler KDV Hariç olarak verilecektir.</t>
  </si>
  <si>
    <t>MİKTAR</t>
  </si>
  <si>
    <t>BİRİM</t>
  </si>
  <si>
    <t>(AYYEG-DER)</t>
  </si>
  <si>
    <t>ALAÇAM-YAKAKENT YEREL EYLEM GRUBU DERNEĞİ</t>
  </si>
  <si>
    <t>Dernek Yönetim Kurulumuzca alınan karar gereğince aşağıda adı, miktarı, özellikleri ve tanımı belirtilen harcama kalemlerinin Derneğimizce piyasadan tedarik edilmesine karar verilmiş olup, aşağıda belirtilen şartlarda Teklif Mektubu doldurulup imza ve kaşelenerek derneğimiz adresine elden veya posta yoluyla teslim edilecektir. (postadaki gecikmelerden derneğimiz sorumlu tutulmayacaktır.)</t>
  </si>
  <si>
    <t>Dernek Yönetim Kurulunuzca alınan karar gereğince aşağıda adı, miktarı, özellikleri ve tanımı belirtilen harcama kalemlerine teklifimiz aşağıdaki gibidir. Arz ederim.</t>
  </si>
  <si>
    <t>TARİH</t>
  </si>
  <si>
    <t>HARCAMA KALEMİ ADI MAL, HİZMET VEYA İNŞAAT İŞİNİN ADI</t>
  </si>
  <si>
    <t>TEKNİK ÖZELLİKLER / İŞİN TANIMI</t>
  </si>
  <si>
    <t>MARKA VE MODELİ</t>
  </si>
  <si>
    <t>BİRİM FİYATI</t>
  </si>
  <si>
    <t>TOPLAM TUTAR</t>
  </si>
  <si>
    <t>FİRMA ADI / ÜNVANI</t>
  </si>
  <si>
    <t>KAŞE/İMZA</t>
  </si>
  <si>
    <t>Teknik Şartnamenin tamamını okuduk, aynen kabul ediyoruz.</t>
  </si>
  <si>
    <t>MAL, HİZMET VEYA İNŞAAT İŞİNİN ADI</t>
  </si>
  <si>
    <t>İLAN LİSTESİ</t>
  </si>
  <si>
    <t>TEKLİF MEKTUBU</t>
  </si>
  <si>
    <t>TEKNİK ŞARTNAME</t>
  </si>
  <si>
    <t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t>
  </si>
  <si>
    <t xml:space="preserve">   Yön.Kr. Bşk.           Yön.Kur.Üy.           Yön.Kur.Üy.          Yön.Kur.Üy.          Yön.Kur.Üy.             Yön.Kur.Üy.               Yön.Kur.Üy.            Yön.Kur.Üy.</t>
  </si>
  <si>
    <t>İLİN ADI</t>
  </si>
  <si>
    <t>SAMSUN</t>
  </si>
  <si>
    <t>YEREL AYLEM GRUBUNUN ADI</t>
  </si>
  <si>
    <t>EK NO</t>
  </si>
  <si>
    <t>Ek-9 Satın alma İşlemleri (YEG-9)</t>
  </si>
  <si>
    <t>TESLİM KABUL TUTANAĞI</t>
  </si>
  <si>
    <t>Aşağıda adı, özellikleri ve adedi yazılı bulunan malzemeleri teslim ettim /aldım.</t>
  </si>
  <si>
    <t>S.N.</t>
  </si>
  <si>
    <t>MALZEMENİN</t>
  </si>
  <si>
    <t xml:space="preserve">TEKNİK ÖZELLİKLER / </t>
  </si>
  <si>
    <t>İŞİN TANIMI</t>
  </si>
  <si>
    <t>EK -7</t>
  </si>
  <si>
    <t>Adı - Soyadı / Unvanı</t>
  </si>
  <si>
    <t>Vergi Kimlik No'su**</t>
  </si>
  <si>
    <t>TEDARİKÇİNİN</t>
  </si>
  <si>
    <t>KONUSU</t>
  </si>
  <si>
    <t>TARİH VE SAYISI</t>
  </si>
  <si>
    <t>TEMİN EDİLEN MAL, HİZMET VE İŞİN</t>
  </si>
  <si>
    <t>TOPLAM</t>
  </si>
  <si>
    <t>İMZA</t>
  </si>
  <si>
    <t>* Tek bir Tedarikçiden yapılacak alımların tamamı için bir Tedarik Sözleşmesi yeterlidir. Her sayfanın sonu ilgililer tarafından</t>
  </si>
  <si>
    <t>paraflanmak şartıyla iş bu Tedarik Sözleşmesi birden fazla sayfa için devam ettirilebilir.</t>
  </si>
  <si>
    <t>** T.C. Vatandaşı olan gerçek kişilerde T.C. Kimlik numarası, yabancı kimlik numarası bulunan yabancı gerçek kişilerde yabancı</t>
  </si>
  <si>
    <t>kimlik numarası yazılacaktır.</t>
  </si>
  <si>
    <t>TEDARİK RAPORU</t>
  </si>
  <si>
    <t>YAPILACAK İLANIN ADI</t>
  </si>
  <si>
    <t>DERNEĞİN ADI</t>
  </si>
  <si>
    <t>DERNEĞİN KISALTMA İSMİ</t>
  </si>
  <si>
    <t xml:space="preserve">Dernek Yönetim Kurulumuzca alınan karar gereğince aşağıda adı, miktarı, özellikleri ve tanımı belirtilen harcama kalemlerinin derneğimizce piyasadan tedarik edilmesine karar verilmiştir. </t>
  </si>
  <si>
    <t>İLAN TARİHİ</t>
  </si>
  <si>
    <t>DERNEK BAŞKANI</t>
  </si>
  <si>
    <t>Zergün DEMİRCİ</t>
  </si>
  <si>
    <t>Dernek Yönetim Kurulu Başkanı</t>
  </si>
  <si>
    <t>TESLİM KABUL TUTANAĞI TARİHİ</t>
  </si>
  <si>
    <t>TESLİM EDEN</t>
  </si>
  <si>
    <t>TESLİM ALAN</t>
  </si>
  <si>
    <t>TESLİM ALAN (1. KİŞİ)</t>
  </si>
  <si>
    <t>TESLİM ALAN (2. KİŞİ)</t>
  </si>
  <si>
    <t>Murat GÜNEY</t>
  </si>
  <si>
    <t>Hüseyin YILDIZ</t>
  </si>
  <si>
    <t>Dernek Müdürü</t>
  </si>
  <si>
    <t>Esnaf</t>
  </si>
  <si>
    <t>Sayman/Temsil ve İlzama Yetkili</t>
  </si>
  <si>
    <t>. . / . . / 2021</t>
  </si>
  <si>
    <t>FAYDALANICININ</t>
  </si>
  <si>
    <t>TEDARİK SÖZLEŞMESİNİN</t>
  </si>
  <si>
    <t>DERNEĞİMİZİN VERGİ KİMLİK NUMARASI</t>
  </si>
  <si>
    <t>047 109 4071</t>
  </si>
  <si>
    <t>TEDARİKÇİNİN VERGİ KİMLİK / T.C. NUMARASI</t>
  </si>
  <si>
    <t>TEDARİKÇİNİN ADI</t>
  </si>
  <si>
    <t>YEG ADI :</t>
  </si>
  <si>
    <t>1- TEKLİF VERENLERİN SEÇİMİ</t>
  </si>
  <si>
    <t xml:space="preserve">Toplamda </t>
  </si>
  <si>
    <t>firma ilgili faaliyet konusu için teklif vermiştir. Teklif veren firmalar;</t>
  </si>
  <si>
    <t>TEKLİF VEREN FİRMALAR</t>
  </si>
  <si>
    <t>TEKLİF VEREN TOPLAM FİRMA SAYISI KAÇ?</t>
  </si>
  <si>
    <t>2- TEKLİF MÜZAKERE SÜRECİNİN AÇIKLAMASI</t>
  </si>
  <si>
    <t>ın teklifi uygun olarak seçilmiştir.</t>
  </si>
  <si>
    <t>3- MÜZAKERE SONUCU</t>
  </si>
  <si>
    <t>Faaliyet konusu ile ilgili olarak hizmet veren ve en makul teklifi sunmasından dolayı verilen bu teklif uygun görülmüştür.</t>
  </si>
  <si>
    <t>4- SATIN ALMA SÜRECİNE DAHİL OLAN PERSONEL</t>
  </si>
  <si>
    <t>FAALİYET ADI :</t>
  </si>
  <si>
    <t>Mehmet MANDİL</t>
  </si>
  <si>
    <t>Ramazan ACAR</t>
  </si>
  <si>
    <t>Yön. Kur. Üyesi</t>
  </si>
  <si>
    <t>Mustafa KAHYA</t>
  </si>
  <si>
    <t>YÖNETİM KURULU ÜYELERİ</t>
  </si>
  <si>
    <t>Mustafa KÖKDUMAN</t>
  </si>
  <si>
    <t>Muhammet ALTUN</t>
  </si>
  <si>
    <t>Yön. Kur. Bşk</t>
  </si>
  <si>
    <t>ALINAN MAL YA DA ÜRÜNÜN</t>
  </si>
  <si>
    <t>NOTLAR:</t>
  </si>
  <si>
    <t>TEDARİK SÖZLEŞMESİ</t>
  </si>
  <si>
    <t>DEĞİŞİKLİKLERİNİZİ " VERİ " SEKMESİNDE YAPINIZ.</t>
  </si>
  <si>
    <t>VERİ SEKMESİ HARİCİNDEKİ TÜM SEKMELER (ALTTAKİ SAYFALAR) KORUMA ALTINA ALINMIŞTIR. ŞİFRESİ KÜÇÜK HARFLER İLE " dernek "tir</t>
  </si>
  <si>
    <t>KOLAYLIKLAR DİLERİM.</t>
  </si>
  <si>
    <t>MURAT GÜNEY</t>
  </si>
  <si>
    <t>ALAÇAM BELEDİYE BAŞKANLIĞI</t>
  </si>
  <si>
    <t>BASIN YAYIN ve HALKLA İLİŞKİLER MÜDÜRÜ</t>
  </si>
  <si>
    <t>0505 768 4799</t>
  </si>
  <si>
    <t>4- YEG YÖNETİM KURULUNUN ONAYLARI (En Az %66 Oranında Üye)</t>
  </si>
  <si>
    <t>KDV'SİZ TUTARI     (TL / Avro)</t>
  </si>
  <si>
    <t>Zergün DEMİRCİ   Mehmet MANDİL   Murat GÜNEY   Ramazan ACAR   Mustafa KAHYA   Mustafa KÖKDUMAN   Muhammet ALTUN   İsa ŞENTÜRK</t>
  </si>
  <si>
    <t>İsa ŞENTÜRK</t>
  </si>
  <si>
    <t>Adet</t>
  </si>
  <si>
    <t>2 - Verilen tekliflerin geçerlilik süresi 90 gün geçerli olacaktır.</t>
  </si>
  <si>
    <t>Bölgenin mutfak kültürünün, yöresel yemeklerinin (Ot yemekleri, mübadil yemekleri, çerkez yemekleri, arnavut yemekleri ) görsel ve yazılı tasarımı yapılması.</t>
  </si>
  <si>
    <t>BÖLGENİN MUTFAK KÜLTÜRÜNÜN, YÖRESEL YEMEKLERİNİN GÖRSEL ve YAZILI TASARIMI YAPILMASI</t>
  </si>
  <si>
    <t>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t>
  </si>
  <si>
    <r>
      <t>3 -Tekliflerin idare tarafından onaylanmasından itibaren ürünler</t>
    </r>
    <r>
      <rPr>
        <b/>
        <sz val="10"/>
        <color rgb="FFFF0000"/>
        <rFont val="Times New Roman"/>
        <family val="1"/>
        <charset val="162"/>
      </rPr>
      <t xml:space="preserve"> 29/06/2021 </t>
    </r>
    <r>
      <rPr>
        <sz val="10"/>
        <color theme="1"/>
        <rFont val="Times New Roman"/>
        <family val="1"/>
        <charset val="162"/>
      </rPr>
      <t xml:space="preserve">tarihi mesai saati bitimine kadar idareye temin ve teslim edecektir.   </t>
    </r>
  </si>
  <si>
    <r>
      <t>5 - İdareye Teklif verme tarihi son</t>
    </r>
    <r>
      <rPr>
        <b/>
        <sz val="10"/>
        <color rgb="FFFF0000"/>
        <rFont val="Times New Roman"/>
        <family val="1"/>
        <charset val="162"/>
      </rPr>
      <t xml:space="preserve"> 26/04/2021 </t>
    </r>
    <r>
      <rPr>
        <sz val="10"/>
        <color theme="1"/>
        <rFont val="Times New Roman"/>
        <family val="1"/>
        <charset val="162"/>
      </rPr>
      <t>tarihi saat</t>
    </r>
    <r>
      <rPr>
        <b/>
        <sz val="10"/>
        <color rgb="FFFF0000"/>
        <rFont val="Times New Roman"/>
        <family val="1"/>
        <charset val="162"/>
      </rPr>
      <t xml:space="preserve"> 16:00 </t>
    </r>
    <r>
      <rPr>
        <sz val="10"/>
        <color theme="1"/>
        <rFont val="Times New Roman"/>
        <family val="1"/>
        <charset val="162"/>
      </rPr>
      <t>olup, dernek adresimiz Yenicami Mahallesi Sakarya Sokak No:1/2 Alaçam/SAMSUN'dur. Bu tarihten sonraki teklifler idarece değerlendirmeye alınmayacaktır.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</si>
</sst>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1"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sz val="16"/>
      <name val="Times New Roman"/>
      <family val="1"/>
      <charset val="162"/>
    </font>
    <font>
      <sz val="11"/>
      <name val="Times New Roman"/>
      <family val="1"/>
      <charset val="162"/>
    </font>
    <font>
      <b/>
      <sz val="11"/>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9"/>
      <color theme="1"/>
      <name val="Times New Roman"/>
      <family val="1"/>
      <charset val="162"/>
    </font>
    <font>
      <b/>
      <sz val="20"/>
      <color theme="1"/>
      <name val="Times New Roman"/>
      <family val="1"/>
      <charset val="162"/>
    </font>
    <font>
      <sz val="8"/>
      <color theme="1"/>
      <name val="Times New Roman"/>
      <family val="1"/>
      <charset val="162"/>
    </font>
    <font>
      <sz val="9"/>
      <name val="Times New Roman"/>
      <family val="1"/>
      <charset val="162"/>
    </font>
    <font>
      <sz val="8"/>
      <name val="Times New Roman"/>
      <family val="1"/>
      <charset val="162"/>
    </font>
    <font>
      <sz val="10"/>
      <color rgb="FF000000"/>
      <name val="Times New Roman"/>
      <family val="1"/>
      <charset val="162"/>
    </font>
    <font>
      <b/>
      <sz val="16"/>
      <color theme="1"/>
      <name val="Times New Roman"/>
      <family val="1"/>
      <charset val="162"/>
    </font>
    <font>
      <b/>
      <sz val="10"/>
      <color rgb="FFFF0000"/>
      <name val="Times New Roman"/>
      <family val="1"/>
      <charset val="162"/>
    </font>
    <font>
      <b/>
      <sz val="18"/>
      <color theme="1"/>
      <name val="Times New Roman"/>
      <family val="1"/>
      <charset val="162"/>
    </font>
    <font>
      <sz val="18"/>
      <color theme="1"/>
      <name val="Times New Roman"/>
      <family val="1"/>
      <charset val="162"/>
    </font>
    <font>
      <sz val="20"/>
      <color theme="1"/>
      <name val="Times New Roman"/>
      <family val="1"/>
      <charset val="162"/>
    </font>
    <font>
      <b/>
      <sz val="18"/>
      <color indexed="81"/>
      <name val="Tahoma"/>
      <family val="2"/>
      <charset val="16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96">
    <xf numFmtId="0" fontId="0" fillId="0" borderId="0" xfId="0"/>
    <xf numFmtId="0" fontId="2" fillId="0" borderId="0" xfId="0" applyFont="1" applyAlignment="1">
      <alignment vertical="center" wrapText="1"/>
    </xf>
    <xf numFmtId="0" fontId="2" fillId="0" borderId="0" xfId="0" applyFont="1" applyBorder="1" applyAlignment="1">
      <alignment horizontal="center" vertical="center" wrapText="1"/>
    </xf>
    <xf numFmtId="0" fontId="4" fillId="0" borderId="0" xfId="0" applyFont="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1" xfId="0" applyFont="1" applyBorder="1" applyAlignment="1">
      <alignment vertical="center" wrapText="1"/>
    </xf>
    <xf numFmtId="0" fontId="8" fillId="0" borderId="0" xfId="0" applyFont="1" applyAlignment="1">
      <alignment vertical="center" wrapText="1"/>
    </xf>
    <xf numFmtId="0" fontId="8"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4" fontId="8" fillId="0" borderId="1" xfId="0" applyNumberFormat="1" applyFont="1" applyBorder="1" applyAlignment="1">
      <alignment horizontal="center" vertical="center" wrapText="1"/>
    </xf>
    <xf numFmtId="4" fontId="8" fillId="0" borderId="0" xfId="0" applyNumberFormat="1"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4" xfId="0" applyFont="1" applyBorder="1" applyAlignment="1">
      <alignment horizontal="left" vertical="center" wrapText="1"/>
    </xf>
    <xf numFmtId="0" fontId="12" fillId="0" borderId="0" xfId="0" applyFont="1" applyAlignment="1">
      <alignment vertical="center" wrapText="1"/>
    </xf>
    <xf numFmtId="14" fontId="2" fillId="0" borderId="0" xfId="0" applyNumberFormat="1" applyFont="1" applyAlignment="1">
      <alignment vertical="center" wrapText="1"/>
    </xf>
    <xf numFmtId="0" fontId="2" fillId="0" borderId="0" xfId="0" applyFont="1" applyBorder="1" applyAlignment="1">
      <alignment horizontal="justify" vertical="center" wrapText="1"/>
    </xf>
    <xf numFmtId="0" fontId="14"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0" xfId="0" applyFont="1" applyAlignment="1">
      <alignment horizontal="justify" vertical="center" wrapText="1"/>
    </xf>
    <xf numFmtId="0" fontId="8" fillId="0" borderId="12" xfId="0" applyFont="1" applyBorder="1" applyAlignment="1">
      <alignment horizontal="center" vertical="center" wrapText="1"/>
    </xf>
    <xf numFmtId="0" fontId="7" fillId="0" borderId="10" xfId="0" applyFont="1" applyBorder="1" applyAlignment="1">
      <alignment horizontal="center" vertical="center" wrapText="1" shrinkToFit="1"/>
    </xf>
    <xf numFmtId="0" fontId="8" fillId="0" borderId="13" xfId="0" applyFont="1" applyBorder="1" applyAlignment="1">
      <alignment vertical="center" wrapText="1"/>
    </xf>
    <xf numFmtId="0" fontId="12" fillId="0" borderId="25" xfId="0" applyFont="1" applyBorder="1" applyAlignment="1">
      <alignment horizontal="left" vertical="center" wrapText="1"/>
    </xf>
    <xf numFmtId="0" fontId="13" fillId="0" borderId="10" xfId="0" applyFont="1" applyBorder="1" applyAlignment="1">
      <alignment horizontal="center" vertical="center" wrapText="1" shrinkToFit="1"/>
    </xf>
    <xf numFmtId="0" fontId="13" fillId="0" borderId="11" xfId="0" applyFont="1" applyBorder="1" applyAlignment="1">
      <alignment horizontal="center" vertical="center" wrapText="1"/>
    </xf>
    <xf numFmtId="4" fontId="8" fillId="0" borderId="11" xfId="0" applyNumberFormat="1" applyFont="1" applyBorder="1" applyAlignment="1">
      <alignment vertical="center" wrapText="1"/>
    </xf>
    <xf numFmtId="4" fontId="8" fillId="0" borderId="14" xfId="0" applyNumberFormat="1" applyFont="1" applyBorder="1" applyAlignment="1">
      <alignment vertical="center" wrapText="1"/>
    </xf>
    <xf numFmtId="0" fontId="8" fillId="0" borderId="29" xfId="0" applyFont="1" applyBorder="1" applyAlignment="1">
      <alignment horizontal="center" vertical="center" wrapText="1" shrinkToFit="1"/>
    </xf>
    <xf numFmtId="0" fontId="8" fillId="0" borderId="23"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lef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shrinkToFit="1"/>
    </xf>
    <xf numFmtId="0" fontId="8" fillId="6" borderId="1" xfId="0" applyFont="1" applyFill="1" applyBorder="1" applyAlignment="1">
      <alignment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vertical="center" wrapText="1"/>
    </xf>
    <xf numFmtId="0" fontId="8" fillId="2" borderId="0" xfId="0" applyFont="1" applyFill="1" applyAlignment="1">
      <alignment vertical="center" wrapText="1"/>
    </xf>
    <xf numFmtId="0" fontId="19" fillId="0" borderId="0" xfId="0" applyFont="1" applyAlignment="1">
      <alignment vertical="center" wrapText="1"/>
    </xf>
    <xf numFmtId="14" fontId="8" fillId="5" borderId="1" xfId="0" applyNumberFormat="1" applyFont="1" applyFill="1" applyBorder="1" applyAlignment="1">
      <alignment horizontal="left" vertical="center" wrapText="1"/>
    </xf>
    <xf numFmtId="0" fontId="8" fillId="5"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vertical="center" wrapText="1"/>
    </xf>
    <xf numFmtId="0" fontId="2" fillId="3"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14" fontId="2"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8" fillId="0" borderId="0" xfId="0" applyFont="1" applyFill="1" applyBorder="1" applyAlignment="1">
      <alignment vertical="center" wrapText="1"/>
    </xf>
    <xf numFmtId="0" fontId="15" fillId="5" borderId="1" xfId="0" applyFont="1" applyFill="1" applyBorder="1" applyAlignment="1">
      <alignment horizontal="center" vertical="center" wrapText="1"/>
    </xf>
    <xf numFmtId="0" fontId="6" fillId="4" borderId="1" xfId="0" applyFont="1" applyFill="1" applyBorder="1" applyAlignment="1">
      <alignment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8" fillId="2" borderId="0" xfId="0" applyFont="1" applyFill="1" applyAlignment="1">
      <alignment horizontal="left"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9" fillId="0" borderId="13" xfId="0" applyFont="1" applyBorder="1" applyAlignment="1">
      <alignment vertical="center" wrapText="1"/>
    </xf>
    <xf numFmtId="0" fontId="11" fillId="2" borderId="0" xfId="0" applyFont="1" applyFill="1" applyBorder="1" applyAlignment="1">
      <alignment horizontal="right" vertical="center" wrapText="1"/>
    </xf>
    <xf numFmtId="0" fontId="8" fillId="4"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4" fillId="5" borderId="1" xfId="0" applyFont="1" applyFill="1" applyBorder="1" applyAlignment="1">
      <alignment horizontal="left" vertical="center" wrapText="1"/>
    </xf>
    <xf numFmtId="0" fontId="2" fillId="5" borderId="36" xfId="0" applyFont="1" applyFill="1" applyBorder="1" applyAlignment="1">
      <alignment horizontal="center" vertical="center" wrapText="1"/>
    </xf>
    <xf numFmtId="0" fontId="2" fillId="5" borderId="3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4" xfId="0" applyFont="1" applyFill="1" applyBorder="1" applyAlignment="1">
      <alignment horizontal="left" vertical="center" wrapText="1"/>
    </xf>
    <xf numFmtId="4" fontId="8" fillId="0" borderId="20" xfId="0" applyNumberFormat="1" applyFont="1" applyBorder="1" applyAlignment="1">
      <alignment vertical="center" wrapText="1"/>
    </xf>
    <xf numFmtId="0" fontId="8" fillId="0" borderId="11" xfId="0" applyFont="1" applyBorder="1" applyAlignment="1">
      <alignment vertical="center" wrapText="1"/>
    </xf>
    <xf numFmtId="0" fontId="8" fillId="0" borderId="14" xfId="0" applyFont="1" applyBorder="1" applyAlignment="1">
      <alignment vertical="center" wrapText="1"/>
    </xf>
    <xf numFmtId="0" fontId="8"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5" borderId="1" xfId="0" applyFont="1" applyFill="1" applyBorder="1" applyAlignment="1">
      <alignment horizontal="left" vertical="center"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shrinkToFit="1"/>
    </xf>
    <xf numFmtId="0" fontId="8" fillId="4"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1" fillId="0" borderId="0" xfId="0" applyFont="1" applyAlignment="1">
      <alignment horizontal="left" vertical="center" wrapText="1"/>
    </xf>
    <xf numFmtId="0" fontId="1" fillId="0" borderId="0" xfId="0" applyFont="1" applyBorder="1" applyAlignment="1">
      <alignment horizontal="center"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3" borderId="5"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5" fillId="0" borderId="0" xfId="0" applyFont="1" applyAlignment="1">
      <alignment horizontal="center" vertical="center" wrapText="1"/>
    </xf>
    <xf numFmtId="0" fontId="2" fillId="0" borderId="1" xfId="0" applyFont="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14"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14" fontId="8" fillId="2" borderId="0" xfId="0" applyNumberFormat="1" applyFont="1" applyFill="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1" xfId="0" applyFont="1" applyBorder="1" applyAlignment="1">
      <alignment horizontal="center" vertical="center" wrapText="1"/>
    </xf>
    <xf numFmtId="164" fontId="9" fillId="0" borderId="13" xfId="0" applyNumberFormat="1" applyFont="1" applyBorder="1" applyAlignment="1">
      <alignment horizontal="right" vertical="center" wrapText="1"/>
    </xf>
    <xf numFmtId="164" fontId="9" fillId="0" borderId="14" xfId="0" applyNumberFormat="1" applyFont="1" applyBorder="1" applyAlignment="1">
      <alignment horizontal="right" vertical="center" wrapText="1"/>
    </xf>
    <xf numFmtId="0" fontId="9" fillId="0" borderId="1" xfId="0" applyFont="1" applyBorder="1" applyAlignment="1">
      <alignment horizontal="left" vertical="center" wrapText="1" shrinkToFit="1"/>
    </xf>
    <xf numFmtId="164" fontId="9" fillId="0" borderId="1" xfId="0" applyNumberFormat="1" applyFont="1" applyBorder="1" applyAlignment="1">
      <alignment horizontal="right" vertical="center" wrapText="1"/>
    </xf>
    <xf numFmtId="164" fontId="9" fillId="0" borderId="11" xfId="0" applyNumberFormat="1" applyFont="1" applyBorder="1" applyAlignment="1">
      <alignment horizontal="right" vertical="center" wrapText="1"/>
    </xf>
    <xf numFmtId="0" fontId="8" fillId="2" borderId="3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2" borderId="24" xfId="0" applyFont="1" applyFill="1" applyBorder="1" applyAlignment="1">
      <alignment horizontal="left" vertical="center" wrapText="1"/>
    </xf>
    <xf numFmtId="0" fontId="8" fillId="0" borderId="6"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0" xfId="0" applyFont="1" applyAlignment="1">
      <alignment horizontal="center" vertical="center" wrapText="1"/>
    </xf>
    <xf numFmtId="0" fontId="8" fillId="0" borderId="3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8"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2" fillId="2" borderId="0" xfId="0" applyFont="1" applyFill="1" applyBorder="1" applyAlignment="1">
      <alignment horizontal="left" vertical="center" wrapText="1"/>
    </xf>
    <xf numFmtId="0" fontId="2" fillId="2" borderId="0" xfId="0" quotePrefix="1"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1%20DERNEK\DERNEK%20ALIM%20DOSYASI\MUTFAK%20MALZEMES&#304;%20ALIMI%20BERAT%20BA&#3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
      <sheetName val="TEMİZLİK İLAN"/>
      <sheetName val="TEMİZLİK TEKLİF MEKTUBU"/>
      <sheetName val="TEMİZLİK TEKNİK ŞARTNAME"/>
      <sheetName val="TESLİM KABUL TUTANAĞI"/>
      <sheetName val="TEDARİK SÖZLEŞMESİ"/>
      <sheetName val="TEDARİK RAPORU"/>
    </sheetNames>
    <sheetDataSet>
      <sheetData sheetId="0">
        <row r="1">
          <cell r="B1" t="str">
            <v>ALAÇAM-YAKAKENT YEREL EYLEM GRUBU DERNEĞİ</v>
          </cell>
        </row>
        <row r="67">
          <cell r="C67" t="str">
            <v>Esnaf</v>
          </cell>
        </row>
        <row r="68">
          <cell r="B68" t="str">
            <v>Murat GÜNEY</v>
          </cell>
          <cell r="C68" t="str">
            <v>Sayman/Temsil ve İlzama Yetkili</v>
          </cell>
        </row>
        <row r="69">
          <cell r="B69" t="str">
            <v>Hüseyin YILDIZ</v>
          </cell>
          <cell r="C69" t="str">
            <v>Dernek Müdürü</v>
          </cell>
        </row>
        <row r="71">
          <cell r="B71" t="str">
            <v>047 109 4071</v>
          </cell>
        </row>
      </sheetData>
      <sheetData sheetId="1">
        <row r="7">
          <cell r="B7" t="str">
            <v>HARCAMA 
KALEMİ ADI</v>
          </cell>
          <cell r="C7" t="str">
            <v>ÖZELLİKLER</v>
          </cell>
          <cell r="D7" t="str">
            <v>BİRİMİ</v>
          </cell>
          <cell r="E7" t="str">
            <v>MİKTARI</v>
          </cell>
        </row>
      </sheetData>
      <sheetData sheetId="2"/>
      <sheetData sheetId="3"/>
      <sheetData sheetId="4"/>
      <sheetData sheetId="5"/>
      <sheetData sheetId="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F111"/>
  <sheetViews>
    <sheetView workbookViewId="0">
      <selection activeCell="A50" sqref="A50"/>
    </sheetView>
  </sheetViews>
  <sheetFormatPr defaultColWidth="0" defaultRowHeight="12.75" zeroHeight="1" x14ac:dyDescent="0.25"/>
  <cols>
    <col min="1" max="1" width="31.140625" style="13" bestFit="1" customWidth="1"/>
    <col min="2" max="2" width="47.28515625" style="13" bestFit="1" customWidth="1"/>
    <col min="3" max="3" width="45" style="13" bestFit="1" customWidth="1"/>
    <col min="4" max="4" width="6.7109375" style="13" bestFit="1" customWidth="1"/>
    <col min="5" max="5" width="8.85546875" style="13" bestFit="1" customWidth="1"/>
    <col min="6" max="6" width="6.7109375" style="13" customWidth="1"/>
    <col min="7" max="16384" width="78.85546875" style="13" hidden="1"/>
  </cols>
  <sheetData>
    <row r="1" spans="1:5" x14ac:dyDescent="0.25">
      <c r="A1" s="50" t="s">
        <v>53</v>
      </c>
      <c r="B1" s="56" t="s">
        <v>9</v>
      </c>
    </row>
    <row r="2" spans="1:5" x14ac:dyDescent="0.25">
      <c r="A2" s="50" t="s">
        <v>54</v>
      </c>
      <c r="B2" s="56" t="s">
        <v>8</v>
      </c>
    </row>
    <row r="3" spans="1:5" ht="38.25" x14ac:dyDescent="0.25">
      <c r="A3" s="50" t="s">
        <v>52</v>
      </c>
      <c r="B3" s="56" t="s">
        <v>114</v>
      </c>
    </row>
    <row r="4" spans="1:5" x14ac:dyDescent="0.25"/>
    <row r="5" spans="1:5" ht="25.5" x14ac:dyDescent="0.25">
      <c r="A5" s="53" t="s">
        <v>0</v>
      </c>
      <c r="B5" s="52" t="s">
        <v>1</v>
      </c>
      <c r="C5" s="52" t="s">
        <v>2</v>
      </c>
      <c r="D5" s="52" t="s">
        <v>3</v>
      </c>
      <c r="E5" s="52" t="s">
        <v>4</v>
      </c>
    </row>
    <row r="6" spans="1:5" ht="146.44999999999999" customHeight="1" x14ac:dyDescent="0.25">
      <c r="A6" s="52">
        <v>1</v>
      </c>
      <c r="B6" s="92" t="s">
        <v>113</v>
      </c>
      <c r="C6" s="90" t="s">
        <v>115</v>
      </c>
      <c r="D6" s="91" t="s">
        <v>111</v>
      </c>
      <c r="E6" s="91">
        <v>1</v>
      </c>
    </row>
    <row r="7" spans="1:5" ht="13.9" x14ac:dyDescent="0.3">
      <c r="A7" s="52">
        <v>2</v>
      </c>
      <c r="B7" s="75"/>
      <c r="C7" s="75"/>
      <c r="D7" s="76"/>
      <c r="E7" s="76"/>
    </row>
    <row r="8" spans="1:5" ht="13.9" x14ac:dyDescent="0.3">
      <c r="A8" s="84">
        <v>3</v>
      </c>
      <c r="B8" s="75"/>
      <c r="C8" s="75"/>
      <c r="D8" s="76"/>
      <c r="E8" s="76"/>
    </row>
    <row r="9" spans="1:5" ht="13.9" x14ac:dyDescent="0.3">
      <c r="A9" s="84">
        <v>4</v>
      </c>
      <c r="B9" s="75"/>
      <c r="C9" s="75"/>
      <c r="D9" s="76"/>
      <c r="E9" s="76"/>
    </row>
    <row r="10" spans="1:5" ht="13.9" x14ac:dyDescent="0.3">
      <c r="A10" s="84">
        <v>5</v>
      </c>
      <c r="B10" s="75"/>
      <c r="C10" s="75"/>
      <c r="D10" s="76"/>
      <c r="E10" s="76"/>
    </row>
    <row r="11" spans="1:5" ht="13.9" x14ac:dyDescent="0.3">
      <c r="A11" s="84">
        <v>6</v>
      </c>
      <c r="B11" s="75"/>
      <c r="C11" s="75"/>
      <c r="D11" s="76"/>
      <c r="E11" s="76"/>
    </row>
    <row r="12" spans="1:5" ht="15" x14ac:dyDescent="0.25">
      <c r="A12" s="84">
        <v>7</v>
      </c>
      <c r="B12" s="75"/>
      <c r="C12" s="75"/>
      <c r="D12" s="76"/>
      <c r="E12" s="76"/>
    </row>
    <row r="13" spans="1:5" ht="15" x14ac:dyDescent="0.25">
      <c r="A13" s="84">
        <v>8</v>
      </c>
      <c r="B13" s="75"/>
      <c r="C13" s="75"/>
      <c r="D13" s="76"/>
      <c r="E13" s="76"/>
    </row>
    <row r="14" spans="1:5" ht="15" x14ac:dyDescent="0.25">
      <c r="A14" s="84">
        <v>9</v>
      </c>
      <c r="B14" s="75"/>
      <c r="C14" s="75"/>
      <c r="D14" s="76"/>
      <c r="E14" s="76"/>
    </row>
    <row r="15" spans="1:5" ht="15" x14ac:dyDescent="0.25">
      <c r="A15" s="84">
        <v>10</v>
      </c>
      <c r="B15" s="75"/>
      <c r="C15" s="75"/>
      <c r="D15" s="76"/>
      <c r="E15" s="76"/>
    </row>
    <row r="16" spans="1:5" ht="15" x14ac:dyDescent="0.25">
      <c r="A16" s="84">
        <v>11</v>
      </c>
      <c r="B16" s="75"/>
      <c r="C16" s="75"/>
      <c r="D16" s="76"/>
      <c r="E16" s="76"/>
    </row>
    <row r="17" spans="1:5" ht="15" x14ac:dyDescent="0.25">
      <c r="A17" s="84">
        <v>12</v>
      </c>
      <c r="B17" s="75"/>
      <c r="C17" s="75"/>
      <c r="D17" s="76"/>
      <c r="E17" s="76"/>
    </row>
    <row r="18" spans="1:5" ht="15" x14ac:dyDescent="0.25">
      <c r="A18" s="84">
        <v>13</v>
      </c>
      <c r="B18" s="75"/>
      <c r="C18" s="75"/>
      <c r="D18" s="76"/>
      <c r="E18" s="76"/>
    </row>
    <row r="19" spans="1:5" x14ac:dyDescent="0.25">
      <c r="A19" s="84">
        <v>14</v>
      </c>
      <c r="B19" s="55"/>
      <c r="C19" s="55"/>
      <c r="D19" s="60"/>
      <c r="E19" s="60"/>
    </row>
    <row r="20" spans="1:5" x14ac:dyDescent="0.25">
      <c r="A20" s="84">
        <v>15</v>
      </c>
      <c r="B20" s="55"/>
      <c r="C20" s="55"/>
      <c r="D20" s="60"/>
      <c r="E20" s="60"/>
    </row>
    <row r="21" spans="1:5" x14ac:dyDescent="0.25">
      <c r="A21" s="84">
        <v>16</v>
      </c>
      <c r="B21" s="55"/>
      <c r="C21" s="55"/>
      <c r="D21" s="60"/>
      <c r="E21" s="60"/>
    </row>
    <row r="22" spans="1:5" x14ac:dyDescent="0.25">
      <c r="A22" s="84">
        <v>17</v>
      </c>
      <c r="B22" s="55"/>
      <c r="C22" s="55"/>
      <c r="D22" s="60"/>
      <c r="E22" s="60"/>
    </row>
    <row r="23" spans="1:5" x14ac:dyDescent="0.25">
      <c r="A23" s="84">
        <v>18</v>
      </c>
      <c r="B23" s="55"/>
      <c r="C23" s="55"/>
      <c r="D23" s="60"/>
      <c r="E23" s="60"/>
    </row>
    <row r="24" spans="1:5" x14ac:dyDescent="0.25">
      <c r="A24" s="84">
        <v>19</v>
      </c>
      <c r="B24" s="55"/>
      <c r="C24" s="55"/>
      <c r="D24" s="60"/>
      <c r="E24" s="60"/>
    </row>
    <row r="25" spans="1:5" x14ac:dyDescent="0.25">
      <c r="A25" s="84">
        <v>20</v>
      </c>
      <c r="B25" s="55"/>
      <c r="C25" s="55"/>
      <c r="D25" s="60"/>
      <c r="E25" s="60"/>
    </row>
    <row r="26" spans="1:5" x14ac:dyDescent="0.25">
      <c r="A26" s="84">
        <v>21</v>
      </c>
      <c r="B26" s="55"/>
      <c r="C26" s="55"/>
      <c r="D26" s="60"/>
      <c r="E26" s="60"/>
    </row>
    <row r="27" spans="1:5" x14ac:dyDescent="0.25">
      <c r="A27" s="84">
        <v>22</v>
      </c>
      <c r="B27" s="55"/>
      <c r="C27" s="55"/>
      <c r="D27" s="60"/>
      <c r="E27" s="60"/>
    </row>
    <row r="28" spans="1:5" x14ac:dyDescent="0.25">
      <c r="A28" s="84">
        <v>23</v>
      </c>
      <c r="B28" s="55"/>
      <c r="C28" s="55"/>
      <c r="D28" s="60"/>
      <c r="E28" s="60"/>
    </row>
    <row r="29" spans="1:5" x14ac:dyDescent="0.25">
      <c r="A29" s="84">
        <v>24</v>
      </c>
      <c r="B29" s="55"/>
      <c r="C29" s="55"/>
      <c r="D29" s="60"/>
      <c r="E29" s="60"/>
    </row>
    <row r="30" spans="1:5" x14ac:dyDescent="0.25">
      <c r="A30" s="84">
        <v>25</v>
      </c>
      <c r="B30" s="55"/>
      <c r="C30" s="55"/>
      <c r="D30" s="60"/>
      <c r="E30" s="60"/>
    </row>
    <row r="31" spans="1:5" x14ac:dyDescent="0.25">
      <c r="A31" s="84">
        <v>26</v>
      </c>
      <c r="B31" s="55"/>
      <c r="C31" s="55"/>
      <c r="D31" s="60"/>
      <c r="E31" s="60"/>
    </row>
    <row r="32" spans="1:5" x14ac:dyDescent="0.25">
      <c r="A32" s="84">
        <v>27</v>
      </c>
      <c r="B32" s="55"/>
      <c r="C32" s="55"/>
      <c r="D32" s="60"/>
      <c r="E32" s="60"/>
    </row>
    <row r="33" spans="1:5" x14ac:dyDescent="0.25">
      <c r="A33" s="84">
        <v>28</v>
      </c>
      <c r="B33" s="55"/>
      <c r="C33" s="55"/>
      <c r="D33" s="60"/>
      <c r="E33" s="60"/>
    </row>
    <row r="34" spans="1:5" x14ac:dyDescent="0.25">
      <c r="A34" s="84">
        <v>29</v>
      </c>
      <c r="B34" s="55"/>
      <c r="C34" s="55"/>
      <c r="D34" s="60"/>
      <c r="E34" s="60"/>
    </row>
    <row r="35" spans="1:5" x14ac:dyDescent="0.25">
      <c r="A35" s="84">
        <v>30</v>
      </c>
      <c r="B35" s="55"/>
      <c r="C35" s="55"/>
      <c r="D35" s="60"/>
      <c r="E35" s="60"/>
    </row>
    <row r="36" spans="1:5" x14ac:dyDescent="0.25">
      <c r="A36" s="84">
        <v>31</v>
      </c>
      <c r="B36" s="55"/>
      <c r="C36" s="55"/>
      <c r="D36" s="60"/>
      <c r="E36" s="60"/>
    </row>
    <row r="37" spans="1:5" x14ac:dyDescent="0.25">
      <c r="A37" s="84">
        <v>32</v>
      </c>
      <c r="B37" s="55"/>
      <c r="C37" s="55"/>
      <c r="D37" s="60"/>
      <c r="E37" s="60"/>
    </row>
    <row r="38" spans="1:5" x14ac:dyDescent="0.25">
      <c r="A38" s="84">
        <v>33</v>
      </c>
      <c r="B38" s="55"/>
      <c r="C38" s="55"/>
      <c r="D38" s="60"/>
      <c r="E38" s="60"/>
    </row>
    <row r="39" spans="1:5" x14ac:dyDescent="0.25">
      <c r="A39" s="84">
        <v>34</v>
      </c>
      <c r="B39" s="55"/>
      <c r="C39" s="55"/>
      <c r="D39" s="60"/>
      <c r="E39" s="60"/>
    </row>
    <row r="40" spans="1:5" x14ac:dyDescent="0.25">
      <c r="A40" s="84">
        <v>35</v>
      </c>
      <c r="B40" s="55"/>
      <c r="C40" s="55"/>
      <c r="D40" s="60"/>
      <c r="E40" s="60"/>
    </row>
    <row r="41" spans="1:5" x14ac:dyDescent="0.25">
      <c r="A41" s="84">
        <v>36</v>
      </c>
      <c r="B41" s="55"/>
      <c r="C41" s="55"/>
      <c r="D41" s="60"/>
      <c r="E41" s="60"/>
    </row>
    <row r="42" spans="1:5" x14ac:dyDescent="0.25">
      <c r="A42" s="84">
        <v>37</v>
      </c>
      <c r="B42" s="55"/>
      <c r="C42" s="55"/>
      <c r="D42" s="60"/>
      <c r="E42" s="60"/>
    </row>
    <row r="43" spans="1:5" x14ac:dyDescent="0.25"/>
    <row r="44" spans="1:5" x14ac:dyDescent="0.25">
      <c r="A44" s="71" t="s">
        <v>98</v>
      </c>
    </row>
    <row r="45" spans="1:5" x14ac:dyDescent="0.25">
      <c r="A45" s="101" t="s">
        <v>5</v>
      </c>
      <c r="B45" s="101"/>
      <c r="C45" s="101"/>
      <c r="D45" s="101"/>
      <c r="E45" s="101"/>
    </row>
    <row r="46" spans="1:5" x14ac:dyDescent="0.25">
      <c r="A46" s="100" t="s">
        <v>112</v>
      </c>
      <c r="B46" s="100"/>
      <c r="C46" s="100"/>
      <c r="D46" s="100"/>
      <c r="E46" s="100"/>
    </row>
    <row r="47" spans="1:5" x14ac:dyDescent="0.25">
      <c r="A47" s="100" t="s">
        <v>116</v>
      </c>
      <c r="B47" s="100"/>
      <c r="C47" s="100"/>
      <c r="D47" s="100"/>
      <c r="E47" s="100"/>
    </row>
    <row r="48" spans="1:5" x14ac:dyDescent="0.25">
      <c r="A48" s="100" t="s">
        <v>25</v>
      </c>
      <c r="B48" s="100"/>
      <c r="C48" s="100"/>
      <c r="D48" s="100"/>
      <c r="E48" s="100"/>
    </row>
    <row r="49" spans="1:5" x14ac:dyDescent="0.25">
      <c r="A49" s="102" t="s">
        <v>117</v>
      </c>
      <c r="B49" s="102"/>
      <c r="C49" s="102"/>
      <c r="D49" s="102"/>
      <c r="E49" s="102"/>
    </row>
    <row r="50" spans="1:5" x14ac:dyDescent="0.25">
      <c r="A50" s="56"/>
      <c r="B50" s="56"/>
      <c r="C50" s="56"/>
      <c r="D50" s="56"/>
      <c r="E50" s="56"/>
    </row>
    <row r="51" spans="1:5" x14ac:dyDescent="0.25">
      <c r="A51" s="100" t="s">
        <v>109</v>
      </c>
      <c r="B51" s="100"/>
      <c r="C51" s="100"/>
      <c r="D51" s="100"/>
      <c r="E51" s="100"/>
    </row>
    <row r="52" spans="1:5" x14ac:dyDescent="0.25">
      <c r="A52" s="100" t="s">
        <v>26</v>
      </c>
      <c r="B52" s="100"/>
      <c r="C52" s="100"/>
      <c r="D52" s="100"/>
      <c r="E52" s="100"/>
    </row>
    <row r="53" spans="1:5" x14ac:dyDescent="0.25"/>
    <row r="54" spans="1:5" x14ac:dyDescent="0.25">
      <c r="A54" s="51" t="s">
        <v>56</v>
      </c>
      <c r="B54" s="59">
        <v>44305</v>
      </c>
    </row>
    <row r="55" spans="1:5" x14ac:dyDescent="0.25">
      <c r="A55" s="51" t="s">
        <v>57</v>
      </c>
      <c r="B55" s="55" t="s">
        <v>58</v>
      </c>
    </row>
    <row r="56" spans="1:5" x14ac:dyDescent="0.25"/>
    <row r="57" spans="1:5" x14ac:dyDescent="0.25">
      <c r="A57" s="103" t="s">
        <v>27</v>
      </c>
      <c r="B57" s="103"/>
      <c r="C57" s="104" t="s">
        <v>28</v>
      </c>
      <c r="D57" s="104"/>
    </row>
    <row r="58" spans="1:5" x14ac:dyDescent="0.25">
      <c r="A58" s="103" t="s">
        <v>29</v>
      </c>
      <c r="B58" s="103"/>
      <c r="C58" s="104" t="s">
        <v>9</v>
      </c>
      <c r="D58" s="104"/>
    </row>
    <row r="59" spans="1:5" x14ac:dyDescent="0.25">
      <c r="A59" s="103" t="s">
        <v>30</v>
      </c>
      <c r="B59" s="103"/>
      <c r="C59" s="104" t="s">
        <v>31</v>
      </c>
      <c r="D59" s="104"/>
    </row>
    <row r="60" spans="1:5" x14ac:dyDescent="0.25"/>
    <row r="61" spans="1:5" x14ac:dyDescent="0.25">
      <c r="A61" s="50" t="s">
        <v>60</v>
      </c>
      <c r="B61" s="59"/>
    </row>
    <row r="62" spans="1:5" x14ac:dyDescent="0.25"/>
    <row r="63" spans="1:5" ht="20.25" x14ac:dyDescent="0.25">
      <c r="A63" s="105" t="s">
        <v>97</v>
      </c>
      <c r="B63" s="106"/>
    </row>
    <row r="64" spans="1:5" x14ac:dyDescent="0.25">
      <c r="A64" s="50" t="s">
        <v>61</v>
      </c>
      <c r="B64" s="56"/>
      <c r="C64" s="56" t="s">
        <v>68</v>
      </c>
    </row>
    <row r="65" spans="1:3" x14ac:dyDescent="0.25">
      <c r="A65" s="50" t="s">
        <v>63</v>
      </c>
      <c r="B65" s="56" t="s">
        <v>65</v>
      </c>
      <c r="C65" s="56" t="s">
        <v>69</v>
      </c>
    </row>
    <row r="66" spans="1:3" x14ac:dyDescent="0.25">
      <c r="A66" s="50" t="s">
        <v>64</v>
      </c>
      <c r="B66" s="56" t="s">
        <v>66</v>
      </c>
      <c r="C66" s="56" t="s">
        <v>67</v>
      </c>
    </row>
    <row r="67" spans="1:3" x14ac:dyDescent="0.25"/>
    <row r="68" spans="1:3" ht="25.5" x14ac:dyDescent="0.25">
      <c r="A68" s="50" t="s">
        <v>73</v>
      </c>
      <c r="B68" s="55" t="s">
        <v>74</v>
      </c>
    </row>
    <row r="69" spans="1:3" ht="25.5" x14ac:dyDescent="0.25">
      <c r="A69" s="50" t="s">
        <v>75</v>
      </c>
      <c r="B69" s="55"/>
    </row>
    <row r="70" spans="1:3" x14ac:dyDescent="0.25">
      <c r="A70" s="50" t="s">
        <v>76</v>
      </c>
      <c r="B70" s="56"/>
    </row>
    <row r="71" spans="1:3" x14ac:dyDescent="0.25"/>
    <row r="72" spans="1:3" ht="25.5" x14ac:dyDescent="0.25">
      <c r="A72" s="50" t="s">
        <v>82</v>
      </c>
      <c r="B72" s="70"/>
    </row>
    <row r="73" spans="1:3" s="69" customFormat="1" x14ac:dyDescent="0.25"/>
    <row r="74" spans="1:3" x14ac:dyDescent="0.25">
      <c r="A74" s="50" t="s">
        <v>81</v>
      </c>
      <c r="B74" s="69"/>
    </row>
    <row r="75" spans="1:3" x14ac:dyDescent="0.25">
      <c r="A75" s="54">
        <f>B70</f>
        <v>0</v>
      </c>
      <c r="B75" s="69"/>
    </row>
    <row r="76" spans="1:3" x14ac:dyDescent="0.25">
      <c r="A76" s="54"/>
      <c r="B76" s="69"/>
    </row>
    <row r="77" spans="1:3" x14ac:dyDescent="0.25">
      <c r="A77" s="54"/>
      <c r="B77" s="69"/>
    </row>
    <row r="78" spans="1:3" x14ac:dyDescent="0.25"/>
    <row r="79" spans="1:3" x14ac:dyDescent="0.25">
      <c r="A79" s="107" t="s">
        <v>93</v>
      </c>
      <c r="B79" s="107"/>
    </row>
    <row r="80" spans="1:3" x14ac:dyDescent="0.25">
      <c r="A80" s="56" t="s">
        <v>58</v>
      </c>
      <c r="B80" s="56" t="s">
        <v>96</v>
      </c>
    </row>
    <row r="81" spans="1:3" x14ac:dyDescent="0.25">
      <c r="A81" s="56" t="s">
        <v>89</v>
      </c>
      <c r="B81" s="56" t="s">
        <v>91</v>
      </c>
    </row>
    <row r="82" spans="1:3" x14ac:dyDescent="0.25">
      <c r="A82" s="56" t="s">
        <v>65</v>
      </c>
      <c r="B82" s="56" t="s">
        <v>91</v>
      </c>
    </row>
    <row r="83" spans="1:3" x14ac:dyDescent="0.25">
      <c r="A83" s="56" t="s">
        <v>90</v>
      </c>
      <c r="B83" s="56" t="s">
        <v>91</v>
      </c>
    </row>
    <row r="84" spans="1:3" x14ac:dyDescent="0.25">
      <c r="A84" s="56" t="s">
        <v>92</v>
      </c>
      <c r="B84" s="56" t="s">
        <v>91</v>
      </c>
    </row>
    <row r="85" spans="1:3" x14ac:dyDescent="0.25">
      <c r="A85" s="56" t="s">
        <v>94</v>
      </c>
      <c r="B85" s="56" t="s">
        <v>91</v>
      </c>
    </row>
    <row r="86" spans="1:3" x14ac:dyDescent="0.25">
      <c r="A86" s="56" t="s">
        <v>95</v>
      </c>
      <c r="B86" s="56" t="s">
        <v>91</v>
      </c>
    </row>
    <row r="87" spans="1:3" x14ac:dyDescent="0.25">
      <c r="A87" s="56" t="s">
        <v>110</v>
      </c>
      <c r="B87" s="56" t="s">
        <v>91</v>
      </c>
    </row>
    <row r="88" spans="1:3" x14ac:dyDescent="0.25"/>
    <row r="89" spans="1:3" x14ac:dyDescent="0.25"/>
    <row r="90" spans="1:3" ht="12.75" customHeight="1" x14ac:dyDescent="0.25"/>
    <row r="91" spans="1:3" x14ac:dyDescent="0.25"/>
    <row r="92" spans="1:3" ht="44.25" customHeight="1" x14ac:dyDescent="0.25">
      <c r="A92" s="108" t="s">
        <v>100</v>
      </c>
      <c r="B92" s="108"/>
      <c r="C92" s="108"/>
    </row>
    <row r="93" spans="1:3" ht="63.75" customHeight="1" x14ac:dyDescent="0.25">
      <c r="A93" s="109" t="s">
        <v>101</v>
      </c>
      <c r="B93" s="109"/>
      <c r="C93" s="109"/>
    </row>
    <row r="94" spans="1:3" ht="23.25" x14ac:dyDescent="0.25">
      <c r="A94" s="109" t="s">
        <v>102</v>
      </c>
      <c r="B94" s="109"/>
      <c r="C94" s="109"/>
    </row>
    <row r="95" spans="1:3" ht="13.5" thickBot="1" x14ac:dyDescent="0.3"/>
    <row r="96" spans="1:3" x14ac:dyDescent="0.25">
      <c r="C96" s="72" t="s">
        <v>103</v>
      </c>
    </row>
    <row r="97" spans="3:3" x14ac:dyDescent="0.25">
      <c r="C97" s="73" t="s">
        <v>104</v>
      </c>
    </row>
    <row r="98" spans="3:3" x14ac:dyDescent="0.25">
      <c r="C98" s="73" t="s">
        <v>105</v>
      </c>
    </row>
    <row r="99" spans="3:3" ht="13.5" thickBot="1" x14ac:dyDescent="0.3">
      <c r="C99" s="74" t="s">
        <v>106</v>
      </c>
    </row>
    <row r="100" spans="3:3" x14ac:dyDescent="0.25"/>
    <row r="101" spans="3:3" x14ac:dyDescent="0.25"/>
    <row r="102" spans="3:3" x14ac:dyDescent="0.25"/>
    <row r="103" spans="3:3" x14ac:dyDescent="0.25"/>
    <row r="104" spans="3:3" x14ac:dyDescent="0.25"/>
    <row r="105" spans="3:3" x14ac:dyDescent="0.25"/>
    <row r="106" spans="3:3" x14ac:dyDescent="0.25"/>
    <row r="107" spans="3:3" x14ac:dyDescent="0.25"/>
    <row r="108" spans="3:3" x14ac:dyDescent="0.25"/>
    <row r="109" spans="3:3" x14ac:dyDescent="0.25"/>
    <row r="110" spans="3:3" x14ac:dyDescent="0.25"/>
    <row r="111" spans="3:3" x14ac:dyDescent="0.25"/>
  </sheetData>
  <mergeCells count="18">
    <mergeCell ref="A63:B63"/>
    <mergeCell ref="A79:B79"/>
    <mergeCell ref="A92:C92"/>
    <mergeCell ref="A93:C93"/>
    <mergeCell ref="A94:C94"/>
    <mergeCell ref="A57:B57"/>
    <mergeCell ref="C57:D57"/>
    <mergeCell ref="A58:B58"/>
    <mergeCell ref="C58:D58"/>
    <mergeCell ref="A59:B59"/>
    <mergeCell ref="C59:D59"/>
    <mergeCell ref="A52:E52"/>
    <mergeCell ref="A45:E45"/>
    <mergeCell ref="A46:E46"/>
    <mergeCell ref="A47:E47"/>
    <mergeCell ref="A48:E48"/>
    <mergeCell ref="A49:E49"/>
    <mergeCell ref="A51:E51"/>
  </mergeCells>
  <printOptions horizontalCentered="1"/>
  <pageMargins left="0.11811023622047245" right="0.11811023622047245" top="0.15748031496062992" bottom="0.15748031496062992" header="0.31496062992125984" footer="0.31496062992125984"/>
  <pageSetup paperSize="9" scale="95"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2"/>
  <sheetViews>
    <sheetView tabSelected="1" zoomScaleNormal="100" workbookViewId="0">
      <selection activeCell="A4" sqref="A4:E4"/>
    </sheetView>
  </sheetViews>
  <sheetFormatPr defaultColWidth="0" defaultRowHeight="15" zeroHeight="1" x14ac:dyDescent="0.25"/>
  <cols>
    <col min="1" max="1" width="6.42578125" style="11" customWidth="1"/>
    <col min="2" max="2" width="29.42578125" style="11" bestFit="1" customWidth="1"/>
    <col min="3" max="3" width="53.7109375" style="11" bestFit="1" customWidth="1"/>
    <col min="4" max="4" width="7.85546875" style="23" bestFit="1" customWidth="1"/>
    <col min="5" max="5" width="10.140625" style="23" bestFit="1" customWidth="1"/>
    <col min="6" max="6" width="5.42578125" style="11" customWidth="1"/>
    <col min="7" max="16384" width="65.5703125" style="11" hidden="1"/>
  </cols>
  <sheetData>
    <row r="1" spans="1:5" x14ac:dyDescent="0.25">
      <c r="A1" s="111" t="str">
        <f>VERİ!B1</f>
        <v>ALAÇAM-YAKAKENT YEREL EYLEM GRUBU DERNEĞİ</v>
      </c>
      <c r="B1" s="111"/>
      <c r="C1" s="111"/>
      <c r="D1" s="111"/>
      <c r="E1" s="111"/>
    </row>
    <row r="2" spans="1:5" x14ac:dyDescent="0.25">
      <c r="A2" s="111" t="str">
        <f>VERİ!B2</f>
        <v>(AYYEG-DER)</v>
      </c>
      <c r="B2" s="111"/>
      <c r="C2" s="111"/>
      <c r="D2" s="111"/>
      <c r="E2" s="111"/>
    </row>
    <row r="3" spans="1:5" x14ac:dyDescent="0.25">
      <c r="A3" s="111" t="str">
        <f>VERİ!B3</f>
        <v>BÖLGENİN MUTFAK KÜLTÜRÜNÜN, YÖRESEL YEMEKLERİNİN GÖRSEL ve YAZILI TASARIMI YAPILMASI</v>
      </c>
      <c r="B3" s="111"/>
      <c r="C3" s="111"/>
      <c r="D3" s="111"/>
      <c r="E3" s="111"/>
    </row>
    <row r="4" spans="1:5" x14ac:dyDescent="0.25">
      <c r="A4" s="111" t="s">
        <v>22</v>
      </c>
      <c r="B4" s="111"/>
      <c r="C4" s="111"/>
      <c r="D4" s="111"/>
      <c r="E4" s="111"/>
    </row>
    <row r="5" spans="1:5" ht="14.45" thickBot="1" x14ac:dyDescent="0.35">
      <c r="A5" s="15"/>
      <c r="B5" s="15"/>
      <c r="C5" s="15"/>
      <c r="D5" s="2"/>
      <c r="E5" s="2"/>
    </row>
    <row r="6" spans="1:5" ht="45.6" customHeight="1" x14ac:dyDescent="0.25">
      <c r="A6" s="112" t="s">
        <v>10</v>
      </c>
      <c r="B6" s="113"/>
      <c r="C6" s="113"/>
      <c r="D6" s="113"/>
      <c r="E6" s="114"/>
    </row>
    <row r="7" spans="1:5" s="10" customFormat="1" ht="25.5" x14ac:dyDescent="0.25">
      <c r="A7" s="46" t="s">
        <v>0</v>
      </c>
      <c r="B7" s="24" t="s">
        <v>1</v>
      </c>
      <c r="C7" s="24" t="s">
        <v>2</v>
      </c>
      <c r="D7" s="24" t="s">
        <v>3</v>
      </c>
      <c r="E7" s="47" t="s">
        <v>4</v>
      </c>
    </row>
    <row r="8" spans="1:5" ht="63.75" x14ac:dyDescent="0.25">
      <c r="A8" s="85">
        <v>1</v>
      </c>
      <c r="B8" s="28" t="str">
        <f>VERİ!B6</f>
        <v>Bölgenin mutfak kültürünün, yöresel yemeklerinin (Ot yemekleri, mübadil yemekleri, çerkez yemekleri, arnavut yemekleri ) görsel ve yazılı tasarımı yapılması.</v>
      </c>
      <c r="C8" s="28" t="str">
        <f>VERİ!C6</f>
        <v>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v>
      </c>
      <c r="D8" s="29" t="str">
        <f>VERİ!D6</f>
        <v>Adet</v>
      </c>
      <c r="E8" s="48">
        <f>VERİ!E6</f>
        <v>1</v>
      </c>
    </row>
    <row r="9" spans="1:5" ht="13.9" x14ac:dyDescent="0.3">
      <c r="A9" s="85">
        <v>2</v>
      </c>
      <c r="B9" s="28">
        <f>VERİ!B7</f>
        <v>0</v>
      </c>
      <c r="C9" s="28">
        <f>VERİ!C7</f>
        <v>0</v>
      </c>
      <c r="D9" s="28">
        <f>VERİ!D7</f>
        <v>0</v>
      </c>
      <c r="E9" s="93">
        <f>VERİ!E7</f>
        <v>0</v>
      </c>
    </row>
    <row r="10" spans="1:5" ht="13.9" x14ac:dyDescent="0.3">
      <c r="A10" s="85">
        <v>3</v>
      </c>
      <c r="B10" s="28">
        <f>VERİ!B8</f>
        <v>0</v>
      </c>
      <c r="C10" s="28">
        <f>VERİ!C8</f>
        <v>0</v>
      </c>
      <c r="D10" s="28">
        <f>VERİ!D8</f>
        <v>0</v>
      </c>
      <c r="E10" s="93">
        <f>VERİ!E8</f>
        <v>0</v>
      </c>
    </row>
    <row r="11" spans="1:5" ht="13.9" x14ac:dyDescent="0.3">
      <c r="A11" s="85">
        <v>4</v>
      </c>
      <c r="B11" s="28">
        <f>VERİ!B9</f>
        <v>0</v>
      </c>
      <c r="C11" s="28">
        <f>VERİ!C9</f>
        <v>0</v>
      </c>
      <c r="D11" s="28">
        <f>VERİ!D9</f>
        <v>0</v>
      </c>
      <c r="E11" s="93">
        <f>VERİ!E9</f>
        <v>0</v>
      </c>
    </row>
    <row r="12" spans="1:5" ht="13.9" x14ac:dyDescent="0.3">
      <c r="A12" s="85">
        <v>5</v>
      </c>
      <c r="B12" s="28">
        <f>VERİ!B10</f>
        <v>0</v>
      </c>
      <c r="C12" s="28">
        <f>VERİ!C10</f>
        <v>0</v>
      </c>
      <c r="D12" s="28">
        <f>VERİ!D10</f>
        <v>0</v>
      </c>
      <c r="E12" s="93">
        <f>VERİ!E10</f>
        <v>0</v>
      </c>
    </row>
    <row r="13" spans="1:5" ht="13.9" x14ac:dyDescent="0.3">
      <c r="A13" s="85">
        <v>6</v>
      </c>
      <c r="B13" s="28">
        <f>VERİ!B11</f>
        <v>0</v>
      </c>
      <c r="C13" s="28">
        <f>VERİ!C11</f>
        <v>0</v>
      </c>
      <c r="D13" s="28">
        <f>VERİ!D11</f>
        <v>0</v>
      </c>
      <c r="E13" s="93">
        <f>VERİ!E11</f>
        <v>0</v>
      </c>
    </row>
    <row r="14" spans="1:5" ht="13.9" x14ac:dyDescent="0.3">
      <c r="A14" s="85">
        <v>7</v>
      </c>
      <c r="B14" s="28">
        <f>VERİ!B12</f>
        <v>0</v>
      </c>
      <c r="C14" s="28">
        <f>VERİ!C12</f>
        <v>0</v>
      </c>
      <c r="D14" s="28">
        <f>VERİ!D12</f>
        <v>0</v>
      </c>
      <c r="E14" s="93">
        <f>VERİ!E12</f>
        <v>0</v>
      </c>
    </row>
    <row r="15" spans="1:5" ht="13.9" x14ac:dyDescent="0.3">
      <c r="A15" s="85">
        <v>8</v>
      </c>
      <c r="B15" s="28">
        <f>VERİ!B13</f>
        <v>0</v>
      </c>
      <c r="C15" s="28">
        <f>VERİ!C13</f>
        <v>0</v>
      </c>
      <c r="D15" s="28">
        <f>VERİ!D13</f>
        <v>0</v>
      </c>
      <c r="E15" s="93">
        <f>VERİ!E13</f>
        <v>0</v>
      </c>
    </row>
    <row r="16" spans="1:5" ht="13.9" x14ac:dyDescent="0.3">
      <c r="A16" s="85">
        <v>9</v>
      </c>
      <c r="B16" s="28">
        <f>VERİ!B14</f>
        <v>0</v>
      </c>
      <c r="C16" s="28">
        <f>VERİ!C14</f>
        <v>0</v>
      </c>
      <c r="D16" s="28">
        <f>VERİ!D14</f>
        <v>0</v>
      </c>
      <c r="E16" s="93">
        <f>VERİ!E14</f>
        <v>0</v>
      </c>
    </row>
    <row r="17" spans="1:5" ht="13.9" x14ac:dyDescent="0.3">
      <c r="A17" s="85">
        <v>10</v>
      </c>
      <c r="B17" s="28">
        <f>VERİ!B15</f>
        <v>0</v>
      </c>
      <c r="C17" s="28">
        <f>VERİ!C15</f>
        <v>0</v>
      </c>
      <c r="D17" s="28">
        <f>VERİ!D15</f>
        <v>0</v>
      </c>
      <c r="E17" s="93">
        <f>VERİ!E15</f>
        <v>0</v>
      </c>
    </row>
    <row r="18" spans="1:5" x14ac:dyDescent="0.25">
      <c r="A18" s="85">
        <v>11</v>
      </c>
      <c r="B18" s="28">
        <f>VERİ!B16</f>
        <v>0</v>
      </c>
      <c r="C18" s="28">
        <f>VERİ!C16</f>
        <v>0</v>
      </c>
      <c r="D18" s="28">
        <f>VERİ!D16</f>
        <v>0</v>
      </c>
      <c r="E18" s="93">
        <f>VERİ!E16</f>
        <v>0</v>
      </c>
    </row>
    <row r="19" spans="1:5" x14ac:dyDescent="0.25">
      <c r="A19" s="85">
        <v>12</v>
      </c>
      <c r="B19" s="28">
        <f>VERİ!B17</f>
        <v>0</v>
      </c>
      <c r="C19" s="28">
        <f>VERİ!C17</f>
        <v>0</v>
      </c>
      <c r="D19" s="28">
        <f>VERİ!D17</f>
        <v>0</v>
      </c>
      <c r="E19" s="93">
        <f>VERİ!E17</f>
        <v>0</v>
      </c>
    </row>
    <row r="20" spans="1:5" x14ac:dyDescent="0.25">
      <c r="A20" s="85">
        <v>13</v>
      </c>
      <c r="B20" s="28">
        <f>VERİ!B18</f>
        <v>0</v>
      </c>
      <c r="C20" s="28">
        <f>VERİ!C18</f>
        <v>0</v>
      </c>
      <c r="D20" s="28">
        <f>VERİ!D18</f>
        <v>0</v>
      </c>
      <c r="E20" s="93">
        <f>VERİ!E18</f>
        <v>0</v>
      </c>
    </row>
    <row r="21" spans="1:5" x14ac:dyDescent="0.25">
      <c r="A21" s="85">
        <v>14</v>
      </c>
      <c r="B21" s="28">
        <f>VERİ!B19</f>
        <v>0</v>
      </c>
      <c r="C21" s="28">
        <f>VERİ!C19</f>
        <v>0</v>
      </c>
      <c r="D21" s="28">
        <f>VERİ!D19</f>
        <v>0</v>
      </c>
      <c r="E21" s="93">
        <f>VERİ!E19</f>
        <v>0</v>
      </c>
    </row>
    <row r="22" spans="1:5" x14ac:dyDescent="0.25">
      <c r="A22" s="85">
        <v>15</v>
      </c>
      <c r="B22" s="28">
        <f>VERİ!B20</f>
        <v>0</v>
      </c>
      <c r="C22" s="28">
        <f>VERİ!C20</f>
        <v>0</v>
      </c>
      <c r="D22" s="28">
        <f>VERİ!D20</f>
        <v>0</v>
      </c>
      <c r="E22" s="93">
        <f>VERİ!E20</f>
        <v>0</v>
      </c>
    </row>
    <row r="23" spans="1:5" x14ac:dyDescent="0.25">
      <c r="A23" s="85">
        <v>16</v>
      </c>
      <c r="B23" s="28">
        <f>VERİ!B21</f>
        <v>0</v>
      </c>
      <c r="C23" s="28">
        <f>VERİ!C21</f>
        <v>0</v>
      </c>
      <c r="D23" s="28">
        <f>VERİ!D21</f>
        <v>0</v>
      </c>
      <c r="E23" s="93">
        <f>VERİ!E21</f>
        <v>0</v>
      </c>
    </row>
    <row r="24" spans="1:5" x14ac:dyDescent="0.25">
      <c r="A24" s="85">
        <v>17</v>
      </c>
      <c r="B24" s="28">
        <f>VERİ!B22</f>
        <v>0</v>
      </c>
      <c r="C24" s="28">
        <f>VERİ!C22</f>
        <v>0</v>
      </c>
      <c r="D24" s="28">
        <f>VERİ!D22</f>
        <v>0</v>
      </c>
      <c r="E24" s="93">
        <f>VERİ!E22</f>
        <v>0</v>
      </c>
    </row>
    <row r="25" spans="1:5" x14ac:dyDescent="0.25">
      <c r="A25" s="85">
        <v>18</v>
      </c>
      <c r="B25" s="28">
        <f>VERİ!B23</f>
        <v>0</v>
      </c>
      <c r="C25" s="28">
        <f>VERİ!C23</f>
        <v>0</v>
      </c>
      <c r="D25" s="28">
        <f>VERİ!D23</f>
        <v>0</v>
      </c>
      <c r="E25" s="93">
        <f>VERİ!E23</f>
        <v>0</v>
      </c>
    </row>
    <row r="26" spans="1:5" x14ac:dyDescent="0.25">
      <c r="A26" s="85">
        <v>19</v>
      </c>
      <c r="B26" s="28">
        <f>VERİ!B24</f>
        <v>0</v>
      </c>
      <c r="C26" s="28">
        <f>VERİ!C24</f>
        <v>0</v>
      </c>
      <c r="D26" s="28">
        <f>VERİ!D24</f>
        <v>0</v>
      </c>
      <c r="E26" s="93">
        <f>VERİ!E24</f>
        <v>0</v>
      </c>
    </row>
    <row r="27" spans="1:5" x14ac:dyDescent="0.25">
      <c r="A27" s="85">
        <v>20</v>
      </c>
      <c r="B27" s="28">
        <f>VERİ!B25</f>
        <v>0</v>
      </c>
      <c r="C27" s="28">
        <f>VERİ!C25</f>
        <v>0</v>
      </c>
      <c r="D27" s="28">
        <f>VERİ!D25</f>
        <v>0</v>
      </c>
      <c r="E27" s="93">
        <f>VERİ!E25</f>
        <v>0</v>
      </c>
    </row>
    <row r="28" spans="1:5" x14ac:dyDescent="0.25">
      <c r="A28" s="85">
        <v>21</v>
      </c>
      <c r="B28" s="28">
        <f>VERİ!B26</f>
        <v>0</v>
      </c>
      <c r="C28" s="28">
        <f>VERİ!C26</f>
        <v>0</v>
      </c>
      <c r="D28" s="28">
        <f>VERİ!D26</f>
        <v>0</v>
      </c>
      <c r="E28" s="93">
        <f>VERİ!E26</f>
        <v>0</v>
      </c>
    </row>
    <row r="29" spans="1:5" x14ac:dyDescent="0.25">
      <c r="A29" s="85">
        <v>22</v>
      </c>
      <c r="B29" s="28">
        <f>VERİ!B27</f>
        <v>0</v>
      </c>
      <c r="C29" s="28">
        <f>VERİ!C27</f>
        <v>0</v>
      </c>
      <c r="D29" s="28">
        <f>VERİ!D27</f>
        <v>0</v>
      </c>
      <c r="E29" s="93">
        <f>VERİ!E27</f>
        <v>0</v>
      </c>
    </row>
    <row r="30" spans="1:5" x14ac:dyDescent="0.25">
      <c r="A30" s="85">
        <v>23</v>
      </c>
      <c r="B30" s="28">
        <f>VERİ!B28</f>
        <v>0</v>
      </c>
      <c r="C30" s="28">
        <f>VERİ!C28</f>
        <v>0</v>
      </c>
      <c r="D30" s="28">
        <f>VERİ!D28</f>
        <v>0</v>
      </c>
      <c r="E30" s="93">
        <f>VERİ!E28</f>
        <v>0</v>
      </c>
    </row>
    <row r="31" spans="1:5" x14ac:dyDescent="0.25">
      <c r="A31" s="85">
        <v>24</v>
      </c>
      <c r="B31" s="28">
        <f>VERİ!B29</f>
        <v>0</v>
      </c>
      <c r="C31" s="28">
        <f>VERİ!C29</f>
        <v>0</v>
      </c>
      <c r="D31" s="28">
        <f>VERİ!D29</f>
        <v>0</v>
      </c>
      <c r="E31" s="93">
        <f>VERİ!E29</f>
        <v>0</v>
      </c>
    </row>
    <row r="32" spans="1:5" x14ac:dyDescent="0.25">
      <c r="A32" s="85">
        <v>25</v>
      </c>
      <c r="B32" s="28">
        <f>VERİ!B30</f>
        <v>0</v>
      </c>
      <c r="C32" s="28">
        <f>VERİ!C30</f>
        <v>0</v>
      </c>
      <c r="D32" s="28">
        <f>VERİ!D30</f>
        <v>0</v>
      </c>
      <c r="E32" s="93">
        <f>VERİ!E30</f>
        <v>0</v>
      </c>
    </row>
    <row r="33" spans="1:5" x14ac:dyDescent="0.25">
      <c r="A33" s="85">
        <v>26</v>
      </c>
      <c r="B33" s="28">
        <f>VERİ!B31</f>
        <v>0</v>
      </c>
      <c r="C33" s="28">
        <f>VERİ!C31</f>
        <v>0</v>
      </c>
      <c r="D33" s="28">
        <f>VERİ!D31</f>
        <v>0</v>
      </c>
      <c r="E33" s="93">
        <f>VERİ!E31</f>
        <v>0</v>
      </c>
    </row>
    <row r="34" spans="1:5" x14ac:dyDescent="0.25">
      <c r="A34" s="85">
        <v>27</v>
      </c>
      <c r="B34" s="28">
        <f>VERİ!B32</f>
        <v>0</v>
      </c>
      <c r="C34" s="28">
        <f>VERİ!C32</f>
        <v>0</v>
      </c>
      <c r="D34" s="28">
        <f>VERİ!D32</f>
        <v>0</v>
      </c>
      <c r="E34" s="93">
        <f>VERİ!E32</f>
        <v>0</v>
      </c>
    </row>
    <row r="35" spans="1:5" x14ac:dyDescent="0.25">
      <c r="A35" s="85">
        <v>28</v>
      </c>
      <c r="B35" s="28">
        <f>VERİ!B33</f>
        <v>0</v>
      </c>
      <c r="C35" s="28">
        <f>VERİ!C33</f>
        <v>0</v>
      </c>
      <c r="D35" s="28">
        <f>VERİ!D33</f>
        <v>0</v>
      </c>
      <c r="E35" s="93">
        <f>VERİ!E33</f>
        <v>0</v>
      </c>
    </row>
    <row r="36" spans="1:5" x14ac:dyDescent="0.25">
      <c r="A36" s="85">
        <v>29</v>
      </c>
      <c r="B36" s="28">
        <f>VERİ!B34</f>
        <v>0</v>
      </c>
      <c r="C36" s="28">
        <f>VERİ!C34</f>
        <v>0</v>
      </c>
      <c r="D36" s="28">
        <f>VERİ!D34</f>
        <v>0</v>
      </c>
      <c r="E36" s="93">
        <f>VERİ!E34</f>
        <v>0</v>
      </c>
    </row>
    <row r="37" spans="1:5" x14ac:dyDescent="0.25">
      <c r="A37" s="85">
        <v>30</v>
      </c>
      <c r="B37" s="28">
        <f>VERİ!B35</f>
        <v>0</v>
      </c>
      <c r="C37" s="28">
        <f>VERİ!C35</f>
        <v>0</v>
      </c>
      <c r="D37" s="28">
        <f>VERİ!D35</f>
        <v>0</v>
      </c>
      <c r="E37" s="93">
        <f>VERİ!E35</f>
        <v>0</v>
      </c>
    </row>
    <row r="38" spans="1:5" x14ac:dyDescent="0.25">
      <c r="A38" s="85">
        <v>31</v>
      </c>
      <c r="B38" s="28">
        <f>VERİ!B36</f>
        <v>0</v>
      </c>
      <c r="C38" s="28">
        <f>VERİ!C36</f>
        <v>0</v>
      </c>
      <c r="D38" s="28">
        <f>VERİ!D36</f>
        <v>0</v>
      </c>
      <c r="E38" s="93">
        <f>VERİ!E36</f>
        <v>0</v>
      </c>
    </row>
    <row r="39" spans="1:5" s="20" customFormat="1" x14ac:dyDescent="0.25">
      <c r="A39" s="85">
        <v>32</v>
      </c>
      <c r="B39" s="28">
        <f>VERİ!B37</f>
        <v>0</v>
      </c>
      <c r="C39" s="28">
        <f>VERİ!C37</f>
        <v>0</v>
      </c>
      <c r="D39" s="28">
        <f>VERİ!D37</f>
        <v>0</v>
      </c>
      <c r="E39" s="93">
        <f>VERİ!E37</f>
        <v>0</v>
      </c>
    </row>
    <row r="40" spans="1:5" s="20" customFormat="1" x14ac:dyDescent="0.25">
      <c r="A40" s="85">
        <v>33</v>
      </c>
      <c r="B40" s="28">
        <f>VERİ!B38</f>
        <v>0</v>
      </c>
      <c r="C40" s="28">
        <f>VERİ!C38</f>
        <v>0</v>
      </c>
      <c r="D40" s="28">
        <f>VERİ!D38</f>
        <v>0</v>
      </c>
      <c r="E40" s="93">
        <f>VERİ!E38</f>
        <v>0</v>
      </c>
    </row>
    <row r="41" spans="1:5" s="20" customFormat="1" x14ac:dyDescent="0.25">
      <c r="A41" s="85">
        <v>34</v>
      </c>
      <c r="B41" s="28">
        <f>VERİ!B39</f>
        <v>0</v>
      </c>
      <c r="C41" s="28">
        <f>VERİ!C39</f>
        <v>0</v>
      </c>
      <c r="D41" s="28">
        <f>VERİ!D39</f>
        <v>0</v>
      </c>
      <c r="E41" s="93">
        <f>VERİ!E39</f>
        <v>0</v>
      </c>
    </row>
    <row r="42" spans="1:5" s="20" customFormat="1" ht="15.75" thickBot="1" x14ac:dyDescent="0.3">
      <c r="A42" s="38">
        <v>35</v>
      </c>
      <c r="B42" s="49">
        <f>VERİ!B40</f>
        <v>0</v>
      </c>
      <c r="C42" s="49">
        <f>VERİ!C40</f>
        <v>0</v>
      </c>
      <c r="D42" s="49">
        <f>VERİ!D40</f>
        <v>0</v>
      </c>
      <c r="E42" s="94">
        <f>VERİ!E40</f>
        <v>0</v>
      </c>
    </row>
    <row r="43" spans="1:5" x14ac:dyDescent="0.25"/>
    <row r="44" spans="1:5" x14ac:dyDescent="0.25">
      <c r="A44" s="110" t="str">
        <f>VERİ!A44</f>
        <v>NOTLAR:</v>
      </c>
      <c r="B44" s="110"/>
      <c r="C44" s="27"/>
      <c r="D44" s="27"/>
      <c r="E44" s="27"/>
    </row>
    <row r="45" spans="1:5" x14ac:dyDescent="0.25">
      <c r="A45" s="110" t="str">
        <f>VERİ!A45</f>
        <v>1 - Verilen Teklifler KDV Hariç olarak verilecektir.</v>
      </c>
      <c r="B45" s="110"/>
      <c r="C45" s="110"/>
      <c r="D45" s="110"/>
      <c r="E45" s="110"/>
    </row>
    <row r="46" spans="1:5" x14ac:dyDescent="0.25">
      <c r="A46" s="110" t="str">
        <f>VERİ!A46</f>
        <v>2 - Verilen tekliflerin geçerlilik süresi 90 gün geçerli olacaktır.</v>
      </c>
      <c r="B46" s="110"/>
      <c r="C46" s="110"/>
      <c r="D46" s="110"/>
      <c r="E46" s="110"/>
    </row>
    <row r="47" spans="1:5" x14ac:dyDescent="0.25">
      <c r="A47" s="110" t="str">
        <f>VERİ!A47</f>
        <v xml:space="preserve">3 -Tekliflerin idare tarafından onaylanmasından itibaren ürünler 29/06/2021 tarihi mesai saati bitimine kadar idareye temin ve teslim edecektir.   </v>
      </c>
      <c r="B47" s="110"/>
      <c r="C47" s="110"/>
      <c r="D47" s="110"/>
      <c r="E47" s="110"/>
    </row>
    <row r="48" spans="1:5" ht="26.25" customHeight="1" x14ac:dyDescent="0.25">
      <c r="A48" s="110" t="str">
        <f>VERİ!A48</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48" s="110"/>
      <c r="C48" s="110"/>
      <c r="D48" s="110"/>
      <c r="E48" s="110"/>
    </row>
    <row r="49" spans="1:5" ht="26.25" customHeight="1" x14ac:dyDescent="0.25">
      <c r="A49" s="110" t="str">
        <f>VERİ!A49</f>
        <v>5 - İdareye Teklif verme tarihi son 26/04/2021 tarihi saat 16:00 olup, dernek adresimiz Yenicami Mahallesi Sakarya Sokak No:1/2 Alaçam/SAMSUN'dur. Bu tarihten sonraki teklifler idarece değerlendirmeye alınmayacaktır.</v>
      </c>
      <c r="B49" s="110"/>
      <c r="C49" s="110"/>
      <c r="D49" s="110"/>
      <c r="E49" s="110"/>
    </row>
    <row r="50" spans="1:5" x14ac:dyDescent="0.25">
      <c r="A50" s="110">
        <f>VERİ!A50</f>
        <v>0</v>
      </c>
      <c r="B50" s="110"/>
      <c r="C50" s="110"/>
      <c r="D50" s="110"/>
      <c r="E50" s="110"/>
    </row>
    <row r="51" spans="1:5" x14ac:dyDescent="0.25"/>
    <row r="52" spans="1:5" x14ac:dyDescent="0.25">
      <c r="A52" s="115" t="str">
        <f>VERİ!A51</f>
        <v>Zergün DEMİRCİ   Mehmet MANDİL   Murat GÜNEY   Ramazan ACAR   Mustafa KAHYA   Mustafa KÖKDUMAN   Muhammet ALTUN   İsa ŞENTÜRK</v>
      </c>
      <c r="B52" s="115"/>
      <c r="C52" s="115"/>
      <c r="D52" s="115"/>
      <c r="E52" s="115"/>
    </row>
    <row r="53" spans="1:5" x14ac:dyDescent="0.25">
      <c r="A53" s="115" t="str">
        <f>VERİ!A52</f>
        <v xml:space="preserve">   Yön.Kr. Bşk.           Yön.Kur.Üy.           Yön.Kur.Üy.          Yön.Kur.Üy.          Yön.Kur.Üy.             Yön.Kur.Üy.               Yön.Kur.Üy.            Yön.Kur.Üy.</v>
      </c>
      <c r="B53" s="115"/>
      <c r="C53" s="115"/>
      <c r="D53" s="115"/>
      <c r="E53" s="115"/>
    </row>
    <row r="54" spans="1:5" x14ac:dyDescent="0.25"/>
    <row r="55" spans="1:5" x14ac:dyDescent="0.25"/>
    <row r="56" spans="1:5" x14ac:dyDescent="0.25"/>
    <row r="57" spans="1:5" x14ac:dyDescent="0.25"/>
    <row r="58" spans="1:5" x14ac:dyDescent="0.25"/>
    <row r="59" spans="1:5" x14ac:dyDescent="0.25"/>
    <row r="60" spans="1:5" x14ac:dyDescent="0.25"/>
    <row r="61" spans="1:5" x14ac:dyDescent="0.25"/>
    <row r="62" spans="1:5" x14ac:dyDescent="0.25"/>
  </sheetData>
  <sortState ref="B8:E40">
    <sortCondition ref="B8"/>
  </sortState>
  <mergeCells count="14">
    <mergeCell ref="A49:E49"/>
    <mergeCell ref="A47:E47"/>
    <mergeCell ref="A50:E50"/>
    <mergeCell ref="A52:E52"/>
    <mergeCell ref="A53:E53"/>
    <mergeCell ref="A44:B44"/>
    <mergeCell ref="A45:E45"/>
    <mergeCell ref="A46:E46"/>
    <mergeCell ref="A48:E48"/>
    <mergeCell ref="A1:E1"/>
    <mergeCell ref="A6:E6"/>
    <mergeCell ref="A2:E2"/>
    <mergeCell ref="A3:E3"/>
    <mergeCell ref="A4:E4"/>
  </mergeCells>
  <printOptions horizontalCentered="1"/>
  <pageMargins left="0.11811023622047245" right="0.11811023622047245" top="0.15748031496062992"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9"/>
  <sheetViews>
    <sheetView workbookViewId="0">
      <selection activeCell="A3" sqref="A3:H3"/>
    </sheetView>
  </sheetViews>
  <sheetFormatPr defaultColWidth="0" defaultRowHeight="15" zeroHeight="1" x14ac:dyDescent="0.25"/>
  <cols>
    <col min="1" max="1" width="5.140625" style="3" customWidth="1"/>
    <col min="2" max="2" width="26.42578125" style="3" customWidth="1"/>
    <col min="3" max="3" width="29.85546875" style="3" customWidth="1"/>
    <col min="4" max="4" width="16" style="3" customWidth="1"/>
    <col min="5" max="5" width="8" style="3" bestFit="1" customWidth="1"/>
    <col min="6" max="6" width="10.28515625" style="3" bestFit="1" customWidth="1"/>
    <col min="7" max="7" width="10.42578125" style="3" customWidth="1"/>
    <col min="8" max="8" width="11.42578125" style="3" customWidth="1"/>
    <col min="9" max="9" width="3.85546875" style="3" customWidth="1"/>
    <col min="10" max="16384" width="91.28515625" style="3" hidden="1"/>
  </cols>
  <sheetData>
    <row r="1" spans="1:8" x14ac:dyDescent="0.25">
      <c r="A1" s="117" t="str">
        <f>VERİ!B1</f>
        <v>ALAÇAM-YAKAKENT YEREL EYLEM GRUBU DERNEĞİ</v>
      </c>
      <c r="B1" s="118"/>
      <c r="C1" s="118"/>
      <c r="D1" s="118"/>
      <c r="E1" s="118"/>
      <c r="F1" s="118"/>
      <c r="G1" s="118"/>
      <c r="H1" s="118"/>
    </row>
    <row r="2" spans="1:8" ht="15" customHeight="1" x14ac:dyDescent="0.3">
      <c r="A2" s="117" t="str">
        <f>VERİ!B2</f>
        <v>(AYYEG-DER)</v>
      </c>
      <c r="B2" s="118"/>
      <c r="C2" s="118"/>
      <c r="D2" s="118"/>
      <c r="E2" s="118"/>
      <c r="F2" s="118"/>
      <c r="G2" s="118"/>
      <c r="H2" s="118"/>
    </row>
    <row r="3" spans="1:8" ht="15" customHeight="1" x14ac:dyDescent="0.3">
      <c r="A3" s="120" t="str">
        <f>VERİ!B3</f>
        <v>BÖLGENİN MUTFAK KÜLTÜRÜNÜN, YÖRESEL YEMEKLERİNİN GÖRSEL ve YAZILI TASARIMI YAPILMASI</v>
      </c>
      <c r="B3" s="121"/>
      <c r="C3" s="121"/>
      <c r="D3" s="121"/>
      <c r="E3" s="121"/>
      <c r="F3" s="121"/>
      <c r="G3" s="121"/>
      <c r="H3" s="121"/>
    </row>
    <row r="4" spans="1:8" x14ac:dyDescent="0.25">
      <c r="A4" s="117" t="s">
        <v>23</v>
      </c>
      <c r="B4" s="118"/>
      <c r="C4" s="118"/>
      <c r="D4" s="118"/>
      <c r="E4" s="118"/>
      <c r="F4" s="118"/>
      <c r="G4" s="118"/>
      <c r="H4" s="118"/>
    </row>
    <row r="5" spans="1:8" ht="10.5" customHeight="1" thickBot="1" x14ac:dyDescent="0.35">
      <c r="A5" s="6"/>
      <c r="B5" s="7"/>
      <c r="C5" s="7"/>
      <c r="D5" s="7"/>
      <c r="E5" s="7"/>
      <c r="F5" s="7"/>
      <c r="G5" s="7"/>
      <c r="H5" s="7"/>
    </row>
    <row r="6" spans="1:8" x14ac:dyDescent="0.25">
      <c r="A6" s="122" t="s">
        <v>11</v>
      </c>
      <c r="B6" s="123"/>
      <c r="C6" s="123"/>
      <c r="D6" s="123"/>
      <c r="E6" s="123"/>
      <c r="F6" s="123"/>
      <c r="G6" s="123"/>
      <c r="H6" s="124"/>
    </row>
    <row r="7" spans="1:8" s="32" customFormat="1" ht="12" x14ac:dyDescent="0.25">
      <c r="A7" s="41"/>
      <c r="B7" s="31"/>
      <c r="C7" s="31"/>
      <c r="D7" s="31"/>
      <c r="E7" s="125" t="s">
        <v>12</v>
      </c>
      <c r="F7" s="125"/>
      <c r="G7" s="125" t="s">
        <v>70</v>
      </c>
      <c r="H7" s="126"/>
    </row>
    <row r="8" spans="1:8" s="22" customFormat="1" ht="33.75" x14ac:dyDescent="0.25">
      <c r="A8" s="42" t="s">
        <v>0</v>
      </c>
      <c r="B8" s="30" t="s">
        <v>13</v>
      </c>
      <c r="C8" s="30" t="s">
        <v>14</v>
      </c>
      <c r="D8" s="30" t="s">
        <v>15</v>
      </c>
      <c r="E8" s="30" t="s">
        <v>7</v>
      </c>
      <c r="F8" s="30" t="s">
        <v>6</v>
      </c>
      <c r="G8" s="30" t="s">
        <v>16</v>
      </c>
      <c r="H8" s="43" t="s">
        <v>17</v>
      </c>
    </row>
    <row r="9" spans="1:8" s="13" customFormat="1" ht="114.75" x14ac:dyDescent="0.25">
      <c r="A9" s="85">
        <v>1</v>
      </c>
      <c r="B9" s="12" t="str">
        <f>VERİ!B6</f>
        <v>Bölgenin mutfak kültürünün, yöresel yemeklerinin (Ot yemekleri, mübadil yemekleri, çerkez yemekleri, arnavut yemekleri ) görsel ve yazılı tasarımı yapılması.</v>
      </c>
      <c r="C9" s="12" t="str">
        <f>VERİ!C6</f>
        <v>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v>
      </c>
      <c r="D9" s="86"/>
      <c r="E9" s="86" t="str">
        <f>VERİ!D6</f>
        <v>Adet</v>
      </c>
      <c r="F9" s="86">
        <f>VERİ!E6</f>
        <v>1</v>
      </c>
      <c r="G9" s="18"/>
      <c r="H9" s="44">
        <f>G9*F9</f>
        <v>0</v>
      </c>
    </row>
    <row r="10" spans="1:8" s="13" customFormat="1" ht="18.75" customHeight="1" x14ac:dyDescent="0.3">
      <c r="A10" s="85">
        <v>2</v>
      </c>
      <c r="B10" s="12">
        <f>VERİ!B7</f>
        <v>0</v>
      </c>
      <c r="C10" s="12">
        <f>VERİ!C7</f>
        <v>0</v>
      </c>
      <c r="D10" s="86"/>
      <c r="E10" s="86">
        <f>VERİ!D7</f>
        <v>0</v>
      </c>
      <c r="F10" s="86">
        <f>VERİ!E7</f>
        <v>0</v>
      </c>
      <c r="G10" s="86">
        <f>VERİ!F7</f>
        <v>0</v>
      </c>
      <c r="H10" s="44">
        <f t="shared" ref="H10:H38" si="0">G10*F10</f>
        <v>0</v>
      </c>
    </row>
    <row r="11" spans="1:8" s="13" customFormat="1" ht="18.75" customHeight="1" x14ac:dyDescent="0.3">
      <c r="A11" s="85">
        <v>3</v>
      </c>
      <c r="B11" s="12">
        <f>VERİ!B8</f>
        <v>0</v>
      </c>
      <c r="C11" s="12">
        <f>VERİ!C8</f>
        <v>0</v>
      </c>
      <c r="D11" s="86"/>
      <c r="E11" s="86">
        <f>VERİ!D8</f>
        <v>0</v>
      </c>
      <c r="F11" s="86">
        <f>VERİ!E8</f>
        <v>0</v>
      </c>
      <c r="G11" s="86">
        <f>VERİ!F8</f>
        <v>0</v>
      </c>
      <c r="H11" s="44">
        <f t="shared" si="0"/>
        <v>0</v>
      </c>
    </row>
    <row r="12" spans="1:8" s="13" customFormat="1" ht="18.75" customHeight="1" x14ac:dyDescent="0.3">
      <c r="A12" s="85">
        <v>4</v>
      </c>
      <c r="B12" s="12">
        <f>VERİ!B9</f>
        <v>0</v>
      </c>
      <c r="C12" s="12">
        <f>VERİ!C9</f>
        <v>0</v>
      </c>
      <c r="D12" s="86"/>
      <c r="E12" s="86">
        <f>VERİ!D9</f>
        <v>0</v>
      </c>
      <c r="F12" s="86">
        <f>VERİ!E9</f>
        <v>0</v>
      </c>
      <c r="G12" s="86">
        <f>VERİ!F9</f>
        <v>0</v>
      </c>
      <c r="H12" s="44">
        <f t="shared" si="0"/>
        <v>0</v>
      </c>
    </row>
    <row r="13" spans="1:8" s="13" customFormat="1" ht="18.75" customHeight="1" x14ac:dyDescent="0.3">
      <c r="A13" s="85">
        <v>5</v>
      </c>
      <c r="B13" s="12">
        <f>VERİ!B10</f>
        <v>0</v>
      </c>
      <c r="C13" s="12">
        <f>VERİ!C10</f>
        <v>0</v>
      </c>
      <c r="D13" s="86"/>
      <c r="E13" s="86">
        <f>VERİ!D10</f>
        <v>0</v>
      </c>
      <c r="F13" s="86">
        <f>VERİ!E10</f>
        <v>0</v>
      </c>
      <c r="G13" s="86">
        <f>VERİ!F10</f>
        <v>0</v>
      </c>
      <c r="H13" s="44">
        <f t="shared" si="0"/>
        <v>0</v>
      </c>
    </row>
    <row r="14" spans="1:8" s="13" customFormat="1" ht="18.75" customHeight="1" x14ac:dyDescent="0.3">
      <c r="A14" s="85">
        <v>6</v>
      </c>
      <c r="B14" s="12">
        <f>VERİ!B11</f>
        <v>0</v>
      </c>
      <c r="C14" s="12">
        <f>VERİ!C11</f>
        <v>0</v>
      </c>
      <c r="D14" s="86"/>
      <c r="E14" s="86">
        <f>VERİ!D11</f>
        <v>0</v>
      </c>
      <c r="F14" s="86">
        <f>VERİ!E11</f>
        <v>0</v>
      </c>
      <c r="G14" s="86">
        <f>VERİ!F11</f>
        <v>0</v>
      </c>
      <c r="H14" s="44">
        <f t="shared" si="0"/>
        <v>0</v>
      </c>
    </row>
    <row r="15" spans="1:8" s="13" customFormat="1" ht="18.75" customHeight="1" x14ac:dyDescent="0.25">
      <c r="A15" s="85">
        <v>7</v>
      </c>
      <c r="B15" s="12">
        <f>VERİ!B12</f>
        <v>0</v>
      </c>
      <c r="C15" s="12">
        <f>VERİ!C12</f>
        <v>0</v>
      </c>
      <c r="D15" s="86"/>
      <c r="E15" s="86">
        <f>VERİ!D12</f>
        <v>0</v>
      </c>
      <c r="F15" s="86">
        <f>VERİ!E12</f>
        <v>0</v>
      </c>
      <c r="G15" s="86">
        <f>VERİ!F12</f>
        <v>0</v>
      </c>
      <c r="H15" s="44">
        <f t="shared" si="0"/>
        <v>0</v>
      </c>
    </row>
    <row r="16" spans="1:8" s="13" customFormat="1" ht="18.75" customHeight="1" x14ac:dyDescent="0.25">
      <c r="A16" s="85">
        <v>8</v>
      </c>
      <c r="B16" s="12">
        <f>VERİ!B13</f>
        <v>0</v>
      </c>
      <c r="C16" s="12">
        <f>VERİ!C13</f>
        <v>0</v>
      </c>
      <c r="D16" s="86"/>
      <c r="E16" s="86">
        <f>VERİ!D13</f>
        <v>0</v>
      </c>
      <c r="F16" s="86">
        <f>VERİ!E13</f>
        <v>0</v>
      </c>
      <c r="G16" s="86">
        <f>VERİ!F13</f>
        <v>0</v>
      </c>
      <c r="H16" s="44">
        <f t="shared" si="0"/>
        <v>0</v>
      </c>
    </row>
    <row r="17" spans="1:8" s="13" customFormat="1" ht="18.75" customHeight="1" x14ac:dyDescent="0.25">
      <c r="A17" s="85">
        <v>9</v>
      </c>
      <c r="B17" s="12">
        <f>VERİ!B14</f>
        <v>0</v>
      </c>
      <c r="C17" s="12">
        <f>VERİ!C14</f>
        <v>0</v>
      </c>
      <c r="D17" s="86"/>
      <c r="E17" s="86">
        <f>VERİ!D14</f>
        <v>0</v>
      </c>
      <c r="F17" s="86">
        <f>VERİ!E14</f>
        <v>0</v>
      </c>
      <c r="G17" s="86">
        <f>VERİ!F14</f>
        <v>0</v>
      </c>
      <c r="H17" s="44">
        <f t="shared" si="0"/>
        <v>0</v>
      </c>
    </row>
    <row r="18" spans="1:8" s="13" customFormat="1" ht="18.75" customHeight="1" x14ac:dyDescent="0.25">
      <c r="A18" s="85">
        <v>10</v>
      </c>
      <c r="B18" s="12">
        <f>VERİ!B15</f>
        <v>0</v>
      </c>
      <c r="C18" s="12">
        <f>VERİ!C15</f>
        <v>0</v>
      </c>
      <c r="D18" s="86"/>
      <c r="E18" s="86">
        <f>VERİ!D15</f>
        <v>0</v>
      </c>
      <c r="F18" s="86">
        <f>VERİ!E15</f>
        <v>0</v>
      </c>
      <c r="G18" s="86">
        <f>VERİ!F15</f>
        <v>0</v>
      </c>
      <c r="H18" s="44">
        <f t="shared" si="0"/>
        <v>0</v>
      </c>
    </row>
    <row r="19" spans="1:8" s="13" customFormat="1" ht="18.75" customHeight="1" x14ac:dyDescent="0.25">
      <c r="A19" s="85">
        <v>11</v>
      </c>
      <c r="B19" s="12">
        <f>VERİ!B16</f>
        <v>0</v>
      </c>
      <c r="C19" s="12">
        <f>VERİ!C16</f>
        <v>0</v>
      </c>
      <c r="D19" s="86"/>
      <c r="E19" s="86">
        <f>VERİ!D16</f>
        <v>0</v>
      </c>
      <c r="F19" s="86">
        <f>VERİ!E16</f>
        <v>0</v>
      </c>
      <c r="G19" s="86">
        <f>VERİ!F16</f>
        <v>0</v>
      </c>
      <c r="H19" s="44">
        <f t="shared" si="0"/>
        <v>0</v>
      </c>
    </row>
    <row r="20" spans="1:8" s="13" customFormat="1" ht="18.75" customHeight="1" x14ac:dyDescent="0.25">
      <c r="A20" s="85">
        <v>12</v>
      </c>
      <c r="B20" s="12">
        <f>VERİ!B17</f>
        <v>0</v>
      </c>
      <c r="C20" s="12">
        <f>VERİ!C17</f>
        <v>0</v>
      </c>
      <c r="D20" s="86"/>
      <c r="E20" s="86">
        <f>VERİ!D17</f>
        <v>0</v>
      </c>
      <c r="F20" s="86">
        <f>VERİ!E17</f>
        <v>0</v>
      </c>
      <c r="G20" s="86">
        <f>VERİ!F17</f>
        <v>0</v>
      </c>
      <c r="H20" s="44">
        <f t="shared" si="0"/>
        <v>0</v>
      </c>
    </row>
    <row r="21" spans="1:8" s="13" customFormat="1" ht="18.75" customHeight="1" x14ac:dyDescent="0.25">
      <c r="A21" s="85">
        <v>13</v>
      </c>
      <c r="B21" s="12">
        <f>VERİ!B18</f>
        <v>0</v>
      </c>
      <c r="C21" s="12">
        <f>VERİ!C18</f>
        <v>0</v>
      </c>
      <c r="D21" s="14"/>
      <c r="E21" s="86">
        <f>VERİ!D18</f>
        <v>0</v>
      </c>
      <c r="F21" s="86">
        <f>VERİ!E18</f>
        <v>0</v>
      </c>
      <c r="G21" s="86">
        <f>VERİ!F18</f>
        <v>0</v>
      </c>
      <c r="H21" s="44">
        <f t="shared" si="0"/>
        <v>0</v>
      </c>
    </row>
    <row r="22" spans="1:8" s="13" customFormat="1" ht="18.75" customHeight="1" x14ac:dyDescent="0.25">
      <c r="A22" s="85">
        <v>14</v>
      </c>
      <c r="B22" s="12">
        <f>VERİ!B19</f>
        <v>0</v>
      </c>
      <c r="C22" s="12">
        <f>VERİ!C19</f>
        <v>0</v>
      </c>
      <c r="D22" s="12"/>
      <c r="E22" s="86">
        <f>VERİ!D19</f>
        <v>0</v>
      </c>
      <c r="F22" s="86">
        <f>VERİ!E19</f>
        <v>0</v>
      </c>
      <c r="G22" s="86">
        <f>VERİ!F19</f>
        <v>0</v>
      </c>
      <c r="H22" s="44">
        <f t="shared" si="0"/>
        <v>0</v>
      </c>
    </row>
    <row r="23" spans="1:8" s="13" customFormat="1" ht="18.75" customHeight="1" x14ac:dyDescent="0.25">
      <c r="A23" s="85">
        <v>15</v>
      </c>
      <c r="B23" s="12">
        <f>VERİ!B20</f>
        <v>0</v>
      </c>
      <c r="C23" s="12">
        <f>VERİ!C20</f>
        <v>0</v>
      </c>
      <c r="D23" s="12"/>
      <c r="E23" s="86">
        <f>VERİ!D20</f>
        <v>0</v>
      </c>
      <c r="F23" s="86">
        <f>VERİ!E20</f>
        <v>0</v>
      </c>
      <c r="G23" s="86">
        <f>VERİ!F20</f>
        <v>0</v>
      </c>
      <c r="H23" s="44">
        <f t="shared" si="0"/>
        <v>0</v>
      </c>
    </row>
    <row r="24" spans="1:8" s="13" customFormat="1" ht="18.75" customHeight="1" x14ac:dyDescent="0.25">
      <c r="A24" s="85">
        <v>16</v>
      </c>
      <c r="B24" s="12">
        <f>VERİ!B21</f>
        <v>0</v>
      </c>
      <c r="C24" s="12">
        <f>VERİ!C21</f>
        <v>0</v>
      </c>
      <c r="D24" s="12"/>
      <c r="E24" s="86">
        <f>VERİ!D21</f>
        <v>0</v>
      </c>
      <c r="F24" s="86">
        <f>VERİ!E21</f>
        <v>0</v>
      </c>
      <c r="G24" s="86">
        <f>VERİ!F21</f>
        <v>0</v>
      </c>
      <c r="H24" s="44">
        <f t="shared" si="0"/>
        <v>0</v>
      </c>
    </row>
    <row r="25" spans="1:8" s="13" customFormat="1" ht="18.75" customHeight="1" x14ac:dyDescent="0.25">
      <c r="A25" s="85">
        <v>17</v>
      </c>
      <c r="B25" s="12">
        <f>VERİ!B22</f>
        <v>0</v>
      </c>
      <c r="C25" s="12">
        <f>VERİ!C22</f>
        <v>0</v>
      </c>
      <c r="D25" s="12"/>
      <c r="E25" s="86">
        <f>VERİ!D22</f>
        <v>0</v>
      </c>
      <c r="F25" s="86">
        <f>VERİ!E22</f>
        <v>0</v>
      </c>
      <c r="G25" s="86">
        <f>VERİ!F22</f>
        <v>0</v>
      </c>
      <c r="H25" s="44">
        <f t="shared" si="0"/>
        <v>0</v>
      </c>
    </row>
    <row r="26" spans="1:8" s="13" customFormat="1" ht="18.75" customHeight="1" x14ac:dyDescent="0.25">
      <c r="A26" s="85">
        <v>18</v>
      </c>
      <c r="B26" s="12">
        <f>VERİ!B23</f>
        <v>0</v>
      </c>
      <c r="C26" s="12">
        <f>VERİ!C23</f>
        <v>0</v>
      </c>
      <c r="D26" s="12"/>
      <c r="E26" s="86">
        <f>VERİ!D23</f>
        <v>0</v>
      </c>
      <c r="F26" s="86">
        <f>VERİ!E23</f>
        <v>0</v>
      </c>
      <c r="G26" s="86">
        <f>VERİ!F23</f>
        <v>0</v>
      </c>
      <c r="H26" s="44">
        <f t="shared" si="0"/>
        <v>0</v>
      </c>
    </row>
    <row r="27" spans="1:8" s="13" customFormat="1" ht="18.75" customHeight="1" x14ac:dyDescent="0.25">
      <c r="A27" s="85">
        <v>19</v>
      </c>
      <c r="B27" s="12">
        <f>VERİ!B24</f>
        <v>0</v>
      </c>
      <c r="C27" s="12">
        <f>VERİ!C24</f>
        <v>0</v>
      </c>
      <c r="D27" s="12"/>
      <c r="E27" s="86">
        <f>VERİ!D24</f>
        <v>0</v>
      </c>
      <c r="F27" s="86">
        <f>VERİ!E24</f>
        <v>0</v>
      </c>
      <c r="G27" s="86">
        <f>VERİ!F24</f>
        <v>0</v>
      </c>
      <c r="H27" s="44">
        <f t="shared" si="0"/>
        <v>0</v>
      </c>
    </row>
    <row r="28" spans="1:8" s="13" customFormat="1" ht="18.75" customHeight="1" x14ac:dyDescent="0.25">
      <c r="A28" s="85">
        <v>20</v>
      </c>
      <c r="B28" s="12">
        <f>VERİ!B25</f>
        <v>0</v>
      </c>
      <c r="C28" s="12">
        <f>VERİ!C25</f>
        <v>0</v>
      </c>
      <c r="D28" s="12"/>
      <c r="E28" s="86">
        <f>VERİ!D25</f>
        <v>0</v>
      </c>
      <c r="F28" s="86">
        <f>VERİ!E25</f>
        <v>0</v>
      </c>
      <c r="G28" s="86">
        <f>VERİ!F25</f>
        <v>0</v>
      </c>
      <c r="H28" s="44">
        <f t="shared" si="0"/>
        <v>0</v>
      </c>
    </row>
    <row r="29" spans="1:8" s="13" customFormat="1" ht="18.75" customHeight="1" x14ac:dyDescent="0.25">
      <c r="A29" s="85">
        <v>21</v>
      </c>
      <c r="B29" s="12">
        <f>VERİ!B26</f>
        <v>0</v>
      </c>
      <c r="C29" s="12">
        <f>VERİ!C26</f>
        <v>0</v>
      </c>
      <c r="D29" s="12"/>
      <c r="E29" s="86">
        <f>VERİ!D26</f>
        <v>0</v>
      </c>
      <c r="F29" s="86">
        <f>VERİ!E26</f>
        <v>0</v>
      </c>
      <c r="G29" s="86">
        <f>VERİ!F26</f>
        <v>0</v>
      </c>
      <c r="H29" s="44">
        <f t="shared" si="0"/>
        <v>0</v>
      </c>
    </row>
    <row r="30" spans="1:8" s="13" customFormat="1" ht="18.75" customHeight="1" x14ac:dyDescent="0.25">
      <c r="A30" s="85">
        <v>22</v>
      </c>
      <c r="B30" s="12">
        <f>VERİ!B27</f>
        <v>0</v>
      </c>
      <c r="C30" s="12">
        <f>VERİ!C27</f>
        <v>0</v>
      </c>
      <c r="D30" s="12"/>
      <c r="E30" s="86">
        <f>VERİ!D27</f>
        <v>0</v>
      </c>
      <c r="F30" s="86">
        <f>VERİ!E27</f>
        <v>0</v>
      </c>
      <c r="G30" s="86">
        <f>VERİ!F27</f>
        <v>0</v>
      </c>
      <c r="H30" s="44">
        <f t="shared" si="0"/>
        <v>0</v>
      </c>
    </row>
    <row r="31" spans="1:8" s="13" customFormat="1" ht="18.75" customHeight="1" x14ac:dyDescent="0.25">
      <c r="A31" s="85">
        <v>23</v>
      </c>
      <c r="B31" s="12">
        <f>VERİ!B28</f>
        <v>0</v>
      </c>
      <c r="C31" s="12">
        <f>VERİ!C28</f>
        <v>0</v>
      </c>
      <c r="D31" s="12"/>
      <c r="E31" s="86">
        <f>VERİ!D28</f>
        <v>0</v>
      </c>
      <c r="F31" s="86">
        <f>VERİ!E28</f>
        <v>0</v>
      </c>
      <c r="G31" s="86">
        <f>VERİ!F28</f>
        <v>0</v>
      </c>
      <c r="H31" s="44">
        <f t="shared" si="0"/>
        <v>0</v>
      </c>
    </row>
    <row r="32" spans="1:8" s="13" customFormat="1" ht="18.75" customHeight="1" x14ac:dyDescent="0.25">
      <c r="A32" s="85">
        <v>24</v>
      </c>
      <c r="B32" s="12">
        <f>VERİ!B29</f>
        <v>0</v>
      </c>
      <c r="C32" s="12">
        <f>VERİ!C29</f>
        <v>0</v>
      </c>
      <c r="D32" s="12"/>
      <c r="E32" s="86">
        <f>VERİ!D29</f>
        <v>0</v>
      </c>
      <c r="F32" s="86">
        <f>VERİ!E29</f>
        <v>0</v>
      </c>
      <c r="G32" s="86">
        <f>VERİ!F29</f>
        <v>0</v>
      </c>
      <c r="H32" s="44">
        <f t="shared" si="0"/>
        <v>0</v>
      </c>
    </row>
    <row r="33" spans="1:8" s="13" customFormat="1" ht="18.75" customHeight="1" x14ac:dyDescent="0.25">
      <c r="A33" s="85">
        <v>25</v>
      </c>
      <c r="B33" s="12">
        <f>VERİ!B30</f>
        <v>0</v>
      </c>
      <c r="C33" s="12">
        <f>VERİ!C30</f>
        <v>0</v>
      </c>
      <c r="D33" s="12"/>
      <c r="E33" s="86">
        <f>VERİ!D30</f>
        <v>0</v>
      </c>
      <c r="F33" s="86">
        <f>VERİ!E30</f>
        <v>0</v>
      </c>
      <c r="G33" s="86">
        <f>VERİ!F30</f>
        <v>0</v>
      </c>
      <c r="H33" s="44">
        <f t="shared" si="0"/>
        <v>0</v>
      </c>
    </row>
    <row r="34" spans="1:8" s="13" customFormat="1" ht="18.75" customHeight="1" x14ac:dyDescent="0.25">
      <c r="A34" s="85">
        <v>26</v>
      </c>
      <c r="B34" s="12">
        <f>VERİ!B31</f>
        <v>0</v>
      </c>
      <c r="C34" s="12">
        <f>VERİ!C31</f>
        <v>0</v>
      </c>
      <c r="D34" s="12"/>
      <c r="E34" s="86">
        <f>VERİ!D31</f>
        <v>0</v>
      </c>
      <c r="F34" s="86">
        <f>VERİ!E31</f>
        <v>0</v>
      </c>
      <c r="G34" s="86">
        <f>VERİ!F31</f>
        <v>0</v>
      </c>
      <c r="H34" s="44">
        <f t="shared" si="0"/>
        <v>0</v>
      </c>
    </row>
    <row r="35" spans="1:8" s="13" customFormat="1" ht="18.75" customHeight="1" x14ac:dyDescent="0.25">
      <c r="A35" s="85">
        <v>27</v>
      </c>
      <c r="B35" s="12">
        <f>VERİ!B32</f>
        <v>0</v>
      </c>
      <c r="C35" s="12">
        <f>VERİ!C32</f>
        <v>0</v>
      </c>
      <c r="D35" s="12"/>
      <c r="E35" s="86">
        <f>VERİ!D32</f>
        <v>0</v>
      </c>
      <c r="F35" s="86">
        <f>VERİ!E32</f>
        <v>0</v>
      </c>
      <c r="G35" s="86">
        <f>VERİ!F32</f>
        <v>0</v>
      </c>
      <c r="H35" s="44">
        <f t="shared" si="0"/>
        <v>0</v>
      </c>
    </row>
    <row r="36" spans="1:8" s="13" customFormat="1" ht="18.75" customHeight="1" x14ac:dyDescent="0.25">
      <c r="A36" s="85">
        <v>28</v>
      </c>
      <c r="B36" s="12">
        <f>VERİ!B33</f>
        <v>0</v>
      </c>
      <c r="C36" s="12">
        <f>VERİ!C33</f>
        <v>0</v>
      </c>
      <c r="D36" s="12"/>
      <c r="E36" s="86">
        <f>VERİ!D33</f>
        <v>0</v>
      </c>
      <c r="F36" s="86">
        <f>VERİ!E33</f>
        <v>0</v>
      </c>
      <c r="G36" s="86">
        <f>VERİ!F33</f>
        <v>0</v>
      </c>
      <c r="H36" s="44">
        <f t="shared" si="0"/>
        <v>0</v>
      </c>
    </row>
    <row r="37" spans="1:8" s="13" customFormat="1" ht="18.75" customHeight="1" x14ac:dyDescent="0.25">
      <c r="A37" s="85">
        <v>29</v>
      </c>
      <c r="B37" s="12">
        <f>VERİ!B34</f>
        <v>0</v>
      </c>
      <c r="C37" s="12">
        <f>VERİ!C34</f>
        <v>0</v>
      </c>
      <c r="D37" s="12"/>
      <c r="E37" s="86">
        <f>VERİ!D34</f>
        <v>0</v>
      </c>
      <c r="F37" s="86">
        <f>VERİ!E34</f>
        <v>0</v>
      </c>
      <c r="G37" s="86">
        <f>VERİ!F34</f>
        <v>0</v>
      </c>
      <c r="H37" s="44">
        <f t="shared" si="0"/>
        <v>0</v>
      </c>
    </row>
    <row r="38" spans="1:8" s="13" customFormat="1" ht="18.75" customHeight="1" thickBot="1" x14ac:dyDescent="0.3">
      <c r="A38" s="38">
        <v>30</v>
      </c>
      <c r="B38" s="40">
        <f>VERİ!B35</f>
        <v>0</v>
      </c>
      <c r="C38" s="40">
        <f>VERİ!C35</f>
        <v>0</v>
      </c>
      <c r="D38" s="40"/>
      <c r="E38" s="99">
        <f>VERİ!D35</f>
        <v>0</v>
      </c>
      <c r="F38" s="99">
        <f>VERİ!E35</f>
        <v>0</v>
      </c>
      <c r="G38" s="99">
        <f>VERİ!F35</f>
        <v>0</v>
      </c>
      <c r="H38" s="45">
        <f t="shared" si="0"/>
        <v>0</v>
      </c>
    </row>
    <row r="39" spans="1:8" s="13" customFormat="1" ht="18.75" customHeight="1" thickBot="1" x14ac:dyDescent="0.3">
      <c r="A39" s="16"/>
      <c r="B39" s="17"/>
      <c r="C39" s="17"/>
      <c r="D39" s="17"/>
      <c r="E39" s="16"/>
      <c r="F39" s="16"/>
      <c r="G39" s="19"/>
      <c r="H39" s="95">
        <f>SUM(H9:H38)</f>
        <v>0</v>
      </c>
    </row>
    <row r="40" spans="1:8" x14ac:dyDescent="0.25">
      <c r="B40" s="116" t="s">
        <v>20</v>
      </c>
      <c r="C40" s="116"/>
      <c r="D40" s="116"/>
      <c r="E40" s="116"/>
      <c r="F40" s="116"/>
      <c r="G40" s="116"/>
      <c r="H40" s="116"/>
    </row>
    <row r="41" spans="1:8" x14ac:dyDescent="0.25">
      <c r="B41" s="116"/>
      <c r="C41" s="116"/>
      <c r="D41" s="116"/>
      <c r="E41" s="116"/>
    </row>
    <row r="42" spans="1:8" x14ac:dyDescent="0.25">
      <c r="B42" s="116"/>
      <c r="C42" s="116"/>
      <c r="D42" s="116"/>
      <c r="E42" s="116"/>
      <c r="F42" s="119" t="s">
        <v>18</v>
      </c>
      <c r="G42" s="119"/>
      <c r="H42" s="119"/>
    </row>
    <row r="43" spans="1:8" x14ac:dyDescent="0.25">
      <c r="B43" s="116"/>
      <c r="C43" s="116"/>
      <c r="D43" s="116"/>
      <c r="E43" s="116"/>
      <c r="F43" s="119" t="s">
        <v>19</v>
      </c>
      <c r="G43" s="119"/>
      <c r="H43" s="119"/>
    </row>
    <row r="44" spans="1:8" x14ac:dyDescent="0.25">
      <c r="B44" s="116"/>
      <c r="C44" s="116"/>
      <c r="D44" s="116"/>
      <c r="E44" s="116"/>
    </row>
    <row r="45" spans="1:8" x14ac:dyDescent="0.25">
      <c r="B45" s="116"/>
      <c r="C45" s="116"/>
      <c r="D45" s="116"/>
      <c r="E45" s="116"/>
    </row>
    <row r="46" spans="1:8" x14ac:dyDescent="0.25"/>
    <row r="47" spans="1:8" x14ac:dyDescent="0.25"/>
    <row r="48" spans="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mergeCells count="15">
    <mergeCell ref="A1:H1"/>
    <mergeCell ref="A2:H2"/>
    <mergeCell ref="A3:H3"/>
    <mergeCell ref="A6:H6"/>
    <mergeCell ref="E7:F7"/>
    <mergeCell ref="G7:H7"/>
    <mergeCell ref="B44:E44"/>
    <mergeCell ref="B45:E45"/>
    <mergeCell ref="B40:H40"/>
    <mergeCell ref="A4:H4"/>
    <mergeCell ref="B41:E41"/>
    <mergeCell ref="B42:E42"/>
    <mergeCell ref="F42:H42"/>
    <mergeCell ref="B43:E43"/>
    <mergeCell ref="F43:H43"/>
  </mergeCells>
  <printOptions horizontalCentered="1"/>
  <pageMargins left="0" right="0" top="0.15748031496062992" bottom="0.15748031496062992"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66"/>
  <sheetViews>
    <sheetView workbookViewId="0">
      <selection activeCell="A4" sqref="A4:E4"/>
    </sheetView>
  </sheetViews>
  <sheetFormatPr defaultColWidth="0" defaultRowHeight="15" zeroHeight="1" x14ac:dyDescent="0.25"/>
  <cols>
    <col min="1" max="1" width="7.85546875" style="1" bestFit="1" customWidth="1"/>
    <col min="2" max="2" width="35.140625" style="1" bestFit="1" customWidth="1"/>
    <col min="3" max="3" width="46.85546875" style="1" bestFit="1" customWidth="1"/>
    <col min="4" max="4" width="8" style="23" bestFit="1" customWidth="1"/>
    <col min="5" max="5" width="10" style="23" customWidth="1"/>
    <col min="6" max="6" width="8.42578125" style="1" customWidth="1"/>
    <col min="7" max="16384" width="48.7109375" style="1" hidden="1"/>
  </cols>
  <sheetData>
    <row r="1" spans="1:5" x14ac:dyDescent="0.25">
      <c r="A1" s="118" t="str">
        <f>VERİ!B1</f>
        <v>ALAÇAM-YAKAKENT YEREL EYLEM GRUBU DERNEĞİ</v>
      </c>
      <c r="B1" s="118"/>
      <c r="C1" s="118"/>
      <c r="D1" s="118"/>
      <c r="E1" s="118"/>
    </row>
    <row r="2" spans="1:5" x14ac:dyDescent="0.25">
      <c r="A2" s="118" t="str">
        <f>VERİ!B2</f>
        <v>(AYYEG-DER)</v>
      </c>
      <c r="B2" s="118"/>
      <c r="C2" s="118"/>
      <c r="D2" s="118"/>
      <c r="E2" s="118"/>
    </row>
    <row r="3" spans="1:5" x14ac:dyDescent="0.25">
      <c r="A3" s="118" t="str">
        <f>VERİ!B3</f>
        <v>BÖLGENİN MUTFAK KÜLTÜRÜNÜN, YÖRESEL YEMEKLERİNİN GÖRSEL ve YAZILI TASARIMI YAPILMASI</v>
      </c>
      <c r="B3" s="118"/>
      <c r="C3" s="118"/>
      <c r="D3" s="118"/>
      <c r="E3" s="118"/>
    </row>
    <row r="4" spans="1:5" x14ac:dyDescent="0.25">
      <c r="A4" s="118" t="s">
        <v>24</v>
      </c>
      <c r="B4" s="118"/>
      <c r="C4" s="118"/>
      <c r="D4" s="118"/>
      <c r="E4" s="118"/>
    </row>
    <row r="5" spans="1:5" ht="14.45" thickBot="1" x14ac:dyDescent="0.35">
      <c r="A5" s="8"/>
      <c r="B5" s="8"/>
      <c r="C5" s="8"/>
      <c r="D5" s="21"/>
      <c r="E5" s="21"/>
    </row>
    <row r="6" spans="1:5" ht="24" customHeight="1" x14ac:dyDescent="0.25">
      <c r="A6" s="127" t="s">
        <v>55</v>
      </c>
      <c r="B6" s="128"/>
      <c r="C6" s="128"/>
      <c r="D6" s="128"/>
      <c r="E6" s="129"/>
    </row>
    <row r="7" spans="1:5" s="13" customFormat="1" ht="25.5" x14ac:dyDescent="0.25">
      <c r="A7" s="39" t="s">
        <v>0</v>
      </c>
      <c r="B7" s="4" t="s">
        <v>21</v>
      </c>
      <c r="C7" s="4" t="s">
        <v>14</v>
      </c>
      <c r="D7" s="88" t="s">
        <v>7</v>
      </c>
      <c r="E7" s="89" t="s">
        <v>4</v>
      </c>
    </row>
    <row r="8" spans="1:5" s="13" customFormat="1" ht="76.5" x14ac:dyDescent="0.25">
      <c r="A8" s="85">
        <v>1</v>
      </c>
      <c r="B8" s="12" t="str">
        <f>VERİ!B6</f>
        <v>Bölgenin mutfak kültürünün, yöresel yemeklerinin (Ot yemekleri, mübadil yemekleri, çerkez yemekleri, arnavut yemekleri ) görsel ve yazılı tasarımı yapılması.</v>
      </c>
      <c r="C8" s="12" t="str">
        <f>VERİ!C6</f>
        <v>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v>
      </c>
      <c r="D8" s="86" t="str">
        <f>VERİ!D6</f>
        <v>Adet</v>
      </c>
      <c r="E8" s="87">
        <f>VERİ!E6</f>
        <v>1</v>
      </c>
    </row>
    <row r="9" spans="1:5" s="13" customFormat="1" ht="13.15" x14ac:dyDescent="0.3">
      <c r="A9" s="85">
        <v>2</v>
      </c>
      <c r="B9" s="12">
        <f>VERİ!B7</f>
        <v>0</v>
      </c>
      <c r="C9" s="12">
        <f>VERİ!C7</f>
        <v>0</v>
      </c>
      <c r="D9" s="12">
        <f>VERİ!D7</f>
        <v>0</v>
      </c>
      <c r="E9" s="96">
        <f>VERİ!E7</f>
        <v>0</v>
      </c>
    </row>
    <row r="10" spans="1:5" s="13" customFormat="1" ht="13.15" x14ac:dyDescent="0.3">
      <c r="A10" s="85">
        <v>3</v>
      </c>
      <c r="B10" s="12">
        <f>VERİ!B8</f>
        <v>0</v>
      </c>
      <c r="C10" s="12">
        <f>VERİ!C8</f>
        <v>0</v>
      </c>
      <c r="D10" s="12">
        <f>VERİ!D8</f>
        <v>0</v>
      </c>
      <c r="E10" s="96">
        <f>VERİ!E8</f>
        <v>0</v>
      </c>
    </row>
    <row r="11" spans="1:5" s="13" customFormat="1" ht="13.15" x14ac:dyDescent="0.3">
      <c r="A11" s="85">
        <v>4</v>
      </c>
      <c r="B11" s="12">
        <f>VERİ!B9</f>
        <v>0</v>
      </c>
      <c r="C11" s="12">
        <f>VERİ!C9</f>
        <v>0</v>
      </c>
      <c r="D11" s="12">
        <f>VERİ!D9</f>
        <v>0</v>
      </c>
      <c r="E11" s="96">
        <f>VERİ!E9</f>
        <v>0</v>
      </c>
    </row>
    <row r="12" spans="1:5" s="13" customFormat="1" ht="13.15" x14ac:dyDescent="0.3">
      <c r="A12" s="85">
        <v>5</v>
      </c>
      <c r="B12" s="12">
        <f>VERİ!B10</f>
        <v>0</v>
      </c>
      <c r="C12" s="12">
        <f>VERİ!C10</f>
        <v>0</v>
      </c>
      <c r="D12" s="12">
        <f>VERİ!D10</f>
        <v>0</v>
      </c>
      <c r="E12" s="96">
        <f>VERİ!E10</f>
        <v>0</v>
      </c>
    </row>
    <row r="13" spans="1:5" s="13" customFormat="1" ht="13.15" x14ac:dyDescent="0.3">
      <c r="A13" s="85">
        <v>6</v>
      </c>
      <c r="B13" s="12">
        <f>VERİ!B11</f>
        <v>0</v>
      </c>
      <c r="C13" s="12">
        <f>VERİ!C11</f>
        <v>0</v>
      </c>
      <c r="D13" s="12">
        <f>VERİ!D11</f>
        <v>0</v>
      </c>
      <c r="E13" s="96">
        <f>VERİ!E11</f>
        <v>0</v>
      </c>
    </row>
    <row r="14" spans="1:5" s="13" customFormat="1" ht="13.15" x14ac:dyDescent="0.3">
      <c r="A14" s="85">
        <v>7</v>
      </c>
      <c r="B14" s="12">
        <f>VERİ!B12</f>
        <v>0</v>
      </c>
      <c r="C14" s="12">
        <f>VERİ!C12</f>
        <v>0</v>
      </c>
      <c r="D14" s="12">
        <f>VERİ!D12</f>
        <v>0</v>
      </c>
      <c r="E14" s="96">
        <f>VERİ!E12</f>
        <v>0</v>
      </c>
    </row>
    <row r="15" spans="1:5" s="13" customFormat="1" ht="13.15" x14ac:dyDescent="0.3">
      <c r="A15" s="85">
        <v>8</v>
      </c>
      <c r="B15" s="12">
        <f>VERİ!B13</f>
        <v>0</v>
      </c>
      <c r="C15" s="12">
        <f>VERİ!C13</f>
        <v>0</v>
      </c>
      <c r="D15" s="12">
        <f>VERİ!D13</f>
        <v>0</v>
      </c>
      <c r="E15" s="96">
        <f>VERİ!E13</f>
        <v>0</v>
      </c>
    </row>
    <row r="16" spans="1:5" s="13" customFormat="1" ht="13.15" x14ac:dyDescent="0.3">
      <c r="A16" s="85">
        <v>9</v>
      </c>
      <c r="B16" s="12">
        <f>VERİ!B14</f>
        <v>0</v>
      </c>
      <c r="C16" s="12">
        <f>VERİ!C14</f>
        <v>0</v>
      </c>
      <c r="D16" s="12">
        <f>VERİ!D14</f>
        <v>0</v>
      </c>
      <c r="E16" s="96">
        <f>VERİ!E14</f>
        <v>0</v>
      </c>
    </row>
    <row r="17" spans="1:5" s="13" customFormat="1" ht="13.15" x14ac:dyDescent="0.3">
      <c r="A17" s="85">
        <v>10</v>
      </c>
      <c r="B17" s="12">
        <f>VERİ!B15</f>
        <v>0</v>
      </c>
      <c r="C17" s="12">
        <f>VERİ!C15</f>
        <v>0</v>
      </c>
      <c r="D17" s="12">
        <f>VERİ!D15</f>
        <v>0</v>
      </c>
      <c r="E17" s="96">
        <f>VERİ!E15</f>
        <v>0</v>
      </c>
    </row>
    <row r="18" spans="1:5" s="13" customFormat="1" ht="13.15" x14ac:dyDescent="0.3">
      <c r="A18" s="85">
        <v>11</v>
      </c>
      <c r="B18" s="12">
        <f>VERİ!B16</f>
        <v>0</v>
      </c>
      <c r="C18" s="12">
        <f>VERİ!C16</f>
        <v>0</v>
      </c>
      <c r="D18" s="12">
        <f>VERİ!D16</f>
        <v>0</v>
      </c>
      <c r="E18" s="96">
        <f>VERİ!E16</f>
        <v>0</v>
      </c>
    </row>
    <row r="19" spans="1:5" s="13" customFormat="1" ht="12.75" x14ac:dyDescent="0.25">
      <c r="A19" s="85">
        <v>12</v>
      </c>
      <c r="B19" s="12">
        <f>VERİ!B17</f>
        <v>0</v>
      </c>
      <c r="C19" s="12">
        <f>VERİ!C17</f>
        <v>0</v>
      </c>
      <c r="D19" s="12">
        <f>VERİ!D17</f>
        <v>0</v>
      </c>
      <c r="E19" s="96">
        <f>VERİ!E17</f>
        <v>0</v>
      </c>
    </row>
    <row r="20" spans="1:5" s="13" customFormat="1" ht="12.75" x14ac:dyDescent="0.25">
      <c r="A20" s="85">
        <v>13</v>
      </c>
      <c r="B20" s="12">
        <f>VERİ!B18</f>
        <v>0</v>
      </c>
      <c r="C20" s="12">
        <f>VERİ!C18</f>
        <v>0</v>
      </c>
      <c r="D20" s="12">
        <f>VERİ!D18</f>
        <v>0</v>
      </c>
      <c r="E20" s="96">
        <f>VERİ!E18</f>
        <v>0</v>
      </c>
    </row>
    <row r="21" spans="1:5" s="13" customFormat="1" ht="12.75" x14ac:dyDescent="0.25">
      <c r="A21" s="85">
        <v>14</v>
      </c>
      <c r="B21" s="12">
        <f>VERİ!B19</f>
        <v>0</v>
      </c>
      <c r="C21" s="12">
        <f>VERİ!C19</f>
        <v>0</v>
      </c>
      <c r="D21" s="12">
        <f>VERİ!D19</f>
        <v>0</v>
      </c>
      <c r="E21" s="96">
        <f>VERİ!E19</f>
        <v>0</v>
      </c>
    </row>
    <row r="22" spans="1:5" s="13" customFormat="1" ht="12.75" x14ac:dyDescent="0.25">
      <c r="A22" s="85">
        <v>15</v>
      </c>
      <c r="B22" s="12">
        <f>VERİ!B20</f>
        <v>0</v>
      </c>
      <c r="C22" s="12">
        <f>VERİ!C20</f>
        <v>0</v>
      </c>
      <c r="D22" s="12">
        <f>VERİ!D20</f>
        <v>0</v>
      </c>
      <c r="E22" s="96">
        <f>VERİ!E20</f>
        <v>0</v>
      </c>
    </row>
    <row r="23" spans="1:5" s="13" customFormat="1" ht="12.75" x14ac:dyDescent="0.25">
      <c r="A23" s="85">
        <v>16</v>
      </c>
      <c r="B23" s="12">
        <f>VERİ!B21</f>
        <v>0</v>
      </c>
      <c r="C23" s="12">
        <f>VERİ!C21</f>
        <v>0</v>
      </c>
      <c r="D23" s="12">
        <f>VERİ!D21</f>
        <v>0</v>
      </c>
      <c r="E23" s="96">
        <f>VERİ!E21</f>
        <v>0</v>
      </c>
    </row>
    <row r="24" spans="1:5" s="13" customFormat="1" ht="12.75" x14ac:dyDescent="0.25">
      <c r="A24" s="85">
        <v>17</v>
      </c>
      <c r="B24" s="12">
        <f>VERİ!B22</f>
        <v>0</v>
      </c>
      <c r="C24" s="12">
        <f>VERİ!C22</f>
        <v>0</v>
      </c>
      <c r="D24" s="12">
        <f>VERİ!D22</f>
        <v>0</v>
      </c>
      <c r="E24" s="96">
        <f>VERİ!E22</f>
        <v>0</v>
      </c>
    </row>
    <row r="25" spans="1:5" s="13" customFormat="1" ht="12.75" x14ac:dyDescent="0.25">
      <c r="A25" s="85">
        <v>18</v>
      </c>
      <c r="B25" s="12">
        <f>VERİ!B23</f>
        <v>0</v>
      </c>
      <c r="C25" s="12">
        <f>VERİ!C23</f>
        <v>0</v>
      </c>
      <c r="D25" s="12">
        <f>VERİ!D23</f>
        <v>0</v>
      </c>
      <c r="E25" s="96">
        <f>VERİ!E23</f>
        <v>0</v>
      </c>
    </row>
    <row r="26" spans="1:5" s="13" customFormat="1" ht="12.75" x14ac:dyDescent="0.25">
      <c r="A26" s="85">
        <v>19</v>
      </c>
      <c r="B26" s="12">
        <f>VERİ!B24</f>
        <v>0</v>
      </c>
      <c r="C26" s="12">
        <f>VERİ!C24</f>
        <v>0</v>
      </c>
      <c r="D26" s="12">
        <f>VERİ!D24</f>
        <v>0</v>
      </c>
      <c r="E26" s="96">
        <f>VERİ!E24</f>
        <v>0</v>
      </c>
    </row>
    <row r="27" spans="1:5" s="13" customFormat="1" ht="12.75" x14ac:dyDescent="0.25">
      <c r="A27" s="85">
        <v>20</v>
      </c>
      <c r="B27" s="12">
        <f>VERİ!B25</f>
        <v>0</v>
      </c>
      <c r="C27" s="12">
        <f>VERİ!C25</f>
        <v>0</v>
      </c>
      <c r="D27" s="12">
        <f>VERİ!D25</f>
        <v>0</v>
      </c>
      <c r="E27" s="96">
        <f>VERİ!E25</f>
        <v>0</v>
      </c>
    </row>
    <row r="28" spans="1:5" s="13" customFormat="1" ht="12.75" x14ac:dyDescent="0.25">
      <c r="A28" s="85">
        <v>21</v>
      </c>
      <c r="B28" s="12">
        <f>VERİ!B26</f>
        <v>0</v>
      </c>
      <c r="C28" s="12">
        <f>VERİ!C26</f>
        <v>0</v>
      </c>
      <c r="D28" s="12">
        <f>VERİ!D26</f>
        <v>0</v>
      </c>
      <c r="E28" s="96">
        <f>VERİ!E26</f>
        <v>0</v>
      </c>
    </row>
    <row r="29" spans="1:5" s="13" customFormat="1" ht="12.75" x14ac:dyDescent="0.25">
      <c r="A29" s="85">
        <v>22</v>
      </c>
      <c r="B29" s="12">
        <f>VERİ!B27</f>
        <v>0</v>
      </c>
      <c r="C29" s="12">
        <f>VERİ!C27</f>
        <v>0</v>
      </c>
      <c r="D29" s="12">
        <f>VERİ!D27</f>
        <v>0</v>
      </c>
      <c r="E29" s="96">
        <f>VERİ!E27</f>
        <v>0</v>
      </c>
    </row>
    <row r="30" spans="1:5" s="13" customFormat="1" ht="12.75" x14ac:dyDescent="0.25">
      <c r="A30" s="85">
        <v>23</v>
      </c>
      <c r="B30" s="12">
        <f>VERİ!B28</f>
        <v>0</v>
      </c>
      <c r="C30" s="12">
        <f>VERİ!C28</f>
        <v>0</v>
      </c>
      <c r="D30" s="12">
        <f>VERİ!D28</f>
        <v>0</v>
      </c>
      <c r="E30" s="96">
        <f>VERİ!E28</f>
        <v>0</v>
      </c>
    </row>
    <row r="31" spans="1:5" s="13" customFormat="1" ht="12.75" x14ac:dyDescent="0.25">
      <c r="A31" s="85">
        <v>24</v>
      </c>
      <c r="B31" s="12">
        <f>VERİ!B29</f>
        <v>0</v>
      </c>
      <c r="C31" s="12">
        <f>VERİ!C29</f>
        <v>0</v>
      </c>
      <c r="D31" s="12">
        <f>VERİ!D29</f>
        <v>0</v>
      </c>
      <c r="E31" s="96">
        <f>VERİ!E29</f>
        <v>0</v>
      </c>
    </row>
    <row r="32" spans="1:5" s="13" customFormat="1" ht="12.75" x14ac:dyDescent="0.25">
      <c r="A32" s="85">
        <v>25</v>
      </c>
      <c r="B32" s="12">
        <f>VERİ!B30</f>
        <v>0</v>
      </c>
      <c r="C32" s="12">
        <f>VERİ!C30</f>
        <v>0</v>
      </c>
      <c r="D32" s="12">
        <f>VERİ!D30</f>
        <v>0</v>
      </c>
      <c r="E32" s="96">
        <f>VERİ!E30</f>
        <v>0</v>
      </c>
    </row>
    <row r="33" spans="1:5" s="13" customFormat="1" ht="12.75" x14ac:dyDescent="0.25">
      <c r="A33" s="85">
        <v>26</v>
      </c>
      <c r="B33" s="12">
        <f>VERİ!B31</f>
        <v>0</v>
      </c>
      <c r="C33" s="12">
        <f>VERİ!C31</f>
        <v>0</v>
      </c>
      <c r="D33" s="12">
        <f>VERİ!D31</f>
        <v>0</v>
      </c>
      <c r="E33" s="96">
        <f>VERİ!E31</f>
        <v>0</v>
      </c>
    </row>
    <row r="34" spans="1:5" s="13" customFormat="1" ht="12.75" x14ac:dyDescent="0.25">
      <c r="A34" s="85">
        <v>27</v>
      </c>
      <c r="B34" s="12">
        <f>VERİ!B32</f>
        <v>0</v>
      </c>
      <c r="C34" s="12">
        <f>VERİ!C32</f>
        <v>0</v>
      </c>
      <c r="D34" s="12">
        <f>VERİ!D32</f>
        <v>0</v>
      </c>
      <c r="E34" s="96">
        <f>VERİ!E32</f>
        <v>0</v>
      </c>
    </row>
    <row r="35" spans="1:5" s="13" customFormat="1" ht="12.75" x14ac:dyDescent="0.25">
      <c r="A35" s="85">
        <v>28</v>
      </c>
      <c r="B35" s="12">
        <f>VERİ!B33</f>
        <v>0</v>
      </c>
      <c r="C35" s="12">
        <f>VERİ!C33</f>
        <v>0</v>
      </c>
      <c r="D35" s="12">
        <f>VERİ!D33</f>
        <v>0</v>
      </c>
      <c r="E35" s="96">
        <f>VERİ!E33</f>
        <v>0</v>
      </c>
    </row>
    <row r="36" spans="1:5" s="13" customFormat="1" ht="12.75" x14ac:dyDescent="0.25">
      <c r="A36" s="85">
        <v>29</v>
      </c>
      <c r="B36" s="12">
        <f>VERİ!B34</f>
        <v>0</v>
      </c>
      <c r="C36" s="12">
        <f>VERİ!C34</f>
        <v>0</v>
      </c>
      <c r="D36" s="12">
        <f>VERİ!D34</f>
        <v>0</v>
      </c>
      <c r="E36" s="96">
        <f>VERİ!E34</f>
        <v>0</v>
      </c>
    </row>
    <row r="37" spans="1:5" s="13" customFormat="1" ht="13.5" thickBot="1" x14ac:dyDescent="0.3">
      <c r="A37" s="38">
        <v>30</v>
      </c>
      <c r="B37" s="40">
        <f>VERİ!B35</f>
        <v>0</v>
      </c>
      <c r="C37" s="40">
        <f>VERİ!C35</f>
        <v>0</v>
      </c>
      <c r="D37" s="40">
        <f>VERİ!D35</f>
        <v>0</v>
      </c>
      <c r="E37" s="97">
        <f>VERİ!E35</f>
        <v>0</v>
      </c>
    </row>
    <row r="38" spans="1:5" x14ac:dyDescent="0.25">
      <c r="A38" s="2"/>
      <c r="B38" s="2"/>
      <c r="C38" s="9"/>
      <c r="D38" s="2"/>
      <c r="E38" s="2"/>
    </row>
    <row r="39" spans="1:5" s="26" customFormat="1" ht="11.25" x14ac:dyDescent="0.25">
      <c r="A39" s="110" t="str">
        <f>VERİ!A44</f>
        <v>NOTLAR:</v>
      </c>
      <c r="B39" s="110"/>
      <c r="C39" s="110"/>
      <c r="D39" s="110"/>
      <c r="E39" s="110"/>
    </row>
    <row r="40" spans="1:5" s="26" customFormat="1" ht="11.25" x14ac:dyDescent="0.25">
      <c r="A40" s="110" t="str">
        <f>VERİ!A45</f>
        <v>1 - Verilen Teklifler KDV Hariç olarak verilecektir.</v>
      </c>
      <c r="B40" s="110"/>
      <c r="C40" s="110"/>
      <c r="D40" s="110"/>
      <c r="E40" s="110"/>
    </row>
    <row r="41" spans="1:5" s="26" customFormat="1" ht="11.25" x14ac:dyDescent="0.25">
      <c r="A41" s="110" t="str">
        <f>VERİ!A46</f>
        <v>2 - Verilen tekliflerin geçerlilik süresi 90 gün geçerli olacaktır.</v>
      </c>
      <c r="B41" s="110"/>
      <c r="C41" s="110"/>
      <c r="D41" s="110"/>
      <c r="E41" s="110"/>
    </row>
    <row r="42" spans="1:5" s="26" customFormat="1" ht="11.25" x14ac:dyDescent="0.25">
      <c r="A42" s="110" t="str">
        <f>VERİ!A47</f>
        <v xml:space="preserve">3 -Tekliflerin idare tarafından onaylanmasından itibaren ürünler 29/06/2021 tarihi mesai saati bitimine kadar idareye temin ve teslim edecektir.   </v>
      </c>
      <c r="B42" s="110"/>
      <c r="C42" s="110"/>
      <c r="D42" s="110"/>
      <c r="E42" s="110"/>
    </row>
    <row r="43" spans="1:5" s="26" customFormat="1" ht="27.75" customHeight="1" x14ac:dyDescent="0.25">
      <c r="A43" s="110" t="str">
        <f>VERİ!A48</f>
        <v xml:space="preserve">4 - Ürünlerin tesliminden itibaren ödeme idarece gerekli belgeler düzenlendikten sonra ( Fatura, Garanti Belgeleri, v.b. ) yüklenicinin/ tedarikçinin belirteceği banka hesap numarasına idarenin öngördüğü en geç 90 gün içerisinde ödeyecektir. Yüklenici idarenin isteyeceği her türlü yasal belgeyi sunmayı peşinen kabul eder. </v>
      </c>
      <c r="B43" s="110"/>
      <c r="C43" s="110"/>
      <c r="D43" s="110"/>
      <c r="E43" s="110"/>
    </row>
    <row r="44" spans="1:5" s="26" customFormat="1" ht="24.75" customHeight="1" x14ac:dyDescent="0.25">
      <c r="A44" s="110" t="str">
        <f>VERİ!A49</f>
        <v>5 - İdareye Teklif verme tarihi son 26/04/2021 tarihi saat 16:00 olup, dernek adresimiz Yenicami Mahallesi Sakarya Sokak No:1/2 Alaçam/SAMSUN'dur. Bu tarihten sonraki teklifler idarece değerlendirmeye alınmayacaktır.</v>
      </c>
      <c r="B44" s="110"/>
      <c r="C44" s="110"/>
      <c r="D44" s="110"/>
      <c r="E44" s="110"/>
    </row>
    <row r="45" spans="1:5" s="26" customFormat="1" ht="11.25" x14ac:dyDescent="0.25">
      <c r="A45" s="110">
        <f>VERİ!A50</f>
        <v>0</v>
      </c>
      <c r="B45" s="110"/>
      <c r="C45" s="110"/>
      <c r="D45" s="110"/>
      <c r="E45" s="110"/>
    </row>
    <row r="46" spans="1:5" x14ac:dyDescent="0.25">
      <c r="D46" s="130"/>
      <c r="E46" s="130"/>
    </row>
    <row r="47" spans="1:5" x14ac:dyDescent="0.25">
      <c r="C47" s="33"/>
      <c r="D47" s="131">
        <f>VERİ!B54</f>
        <v>44305</v>
      </c>
      <c r="E47" s="131"/>
    </row>
    <row r="48" spans="1:5" x14ac:dyDescent="0.25">
      <c r="C48" s="33"/>
      <c r="D48" s="131" t="str">
        <f>VERİ!B55</f>
        <v>Zergün DEMİRCİ</v>
      </c>
      <c r="E48" s="131"/>
    </row>
    <row r="49" spans="3:5" ht="32.25" customHeight="1" x14ac:dyDescent="0.25">
      <c r="D49" s="130" t="s">
        <v>59</v>
      </c>
      <c r="E49" s="130"/>
    </row>
    <row r="50" spans="3:5" x14ac:dyDescent="0.25">
      <c r="C50" s="130"/>
      <c r="D50" s="130"/>
      <c r="E50" s="130"/>
    </row>
    <row r="51" spans="3:5" x14ac:dyDescent="0.25"/>
    <row r="52" spans="3:5" x14ac:dyDescent="0.25"/>
    <row r="53" spans="3:5" x14ac:dyDescent="0.25"/>
    <row r="54" spans="3:5" x14ac:dyDescent="0.25"/>
    <row r="55" spans="3:5" x14ac:dyDescent="0.25"/>
    <row r="56" spans="3:5" x14ac:dyDescent="0.25"/>
    <row r="57" spans="3:5" x14ac:dyDescent="0.25"/>
    <row r="58" spans="3:5" x14ac:dyDescent="0.25"/>
    <row r="59" spans="3:5" x14ac:dyDescent="0.25"/>
    <row r="60" spans="3:5" x14ac:dyDescent="0.25"/>
    <row r="61" spans="3:5" x14ac:dyDescent="0.25"/>
    <row r="62" spans="3:5" x14ac:dyDescent="0.25"/>
    <row r="63" spans="3:5" x14ac:dyDescent="0.25"/>
    <row r="64" spans="3:5" x14ac:dyDescent="0.25"/>
    <row r="65" x14ac:dyDescent="0.25"/>
    <row r="66" x14ac:dyDescent="0.25"/>
  </sheetData>
  <mergeCells count="17">
    <mergeCell ref="D49:E49"/>
    <mergeCell ref="C50:E50"/>
    <mergeCell ref="D46:E46"/>
    <mergeCell ref="D47:E47"/>
    <mergeCell ref="D48:E48"/>
    <mergeCell ref="A1:E1"/>
    <mergeCell ref="A2:E2"/>
    <mergeCell ref="A3:E3"/>
    <mergeCell ref="A39:E39"/>
    <mergeCell ref="A40:E40"/>
    <mergeCell ref="A44:E44"/>
    <mergeCell ref="A45:E45"/>
    <mergeCell ref="A41:E41"/>
    <mergeCell ref="A4:E4"/>
    <mergeCell ref="A6:E6"/>
    <mergeCell ref="A42:E42"/>
    <mergeCell ref="A43:E43"/>
  </mergeCells>
  <printOptions horizontalCentered="1"/>
  <pageMargins left="0.11811023622047245" right="0.11811023622047245" top="0.74803149606299213" bottom="0.15748031496062992"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4"/>
  <sheetViews>
    <sheetView workbookViewId="0">
      <selection activeCell="A5" sqref="A5:F5"/>
    </sheetView>
  </sheetViews>
  <sheetFormatPr defaultColWidth="0" defaultRowHeight="15" zeroHeight="1" x14ac:dyDescent="0.25"/>
  <cols>
    <col min="1" max="1" width="4.85546875" style="1" bestFit="1" customWidth="1"/>
    <col min="2" max="2" width="15" style="1" bestFit="1" customWidth="1"/>
    <col min="3" max="3" width="24" style="1" customWidth="1"/>
    <col min="4" max="4" width="46.42578125" style="1" customWidth="1"/>
    <col min="5" max="5" width="12.5703125" style="1" customWidth="1"/>
    <col min="6" max="6" width="7.140625" style="1" customWidth="1"/>
    <col min="7" max="7" width="1.85546875" style="1" customWidth="1"/>
    <col min="8" max="16384" width="10.7109375" style="1" hidden="1"/>
  </cols>
  <sheetData>
    <row r="1" spans="1:6" ht="15" customHeight="1" x14ac:dyDescent="0.25">
      <c r="A1" s="142" t="s">
        <v>27</v>
      </c>
      <c r="B1" s="142"/>
      <c r="C1" s="142"/>
      <c r="D1" s="141" t="str">
        <f>VERİ!C57</f>
        <v>SAMSUN</v>
      </c>
      <c r="E1" s="141"/>
      <c r="F1" s="141"/>
    </row>
    <row r="2" spans="1:6" ht="15" customHeight="1" x14ac:dyDescent="0.25">
      <c r="A2" s="142" t="s">
        <v>29</v>
      </c>
      <c r="B2" s="142"/>
      <c r="C2" s="142"/>
      <c r="D2" s="141" t="str">
        <f>VERİ!C58</f>
        <v>ALAÇAM-YAKAKENT YEREL EYLEM GRUBU DERNEĞİ</v>
      </c>
      <c r="E2" s="141"/>
      <c r="F2" s="141"/>
    </row>
    <row r="3" spans="1:6" ht="15" customHeight="1" x14ac:dyDescent="0.25">
      <c r="A3" s="142" t="s">
        <v>30</v>
      </c>
      <c r="B3" s="142"/>
      <c r="C3" s="142"/>
      <c r="D3" s="141" t="str">
        <f>VERİ!C59</f>
        <v>Ek-9 Satın alma İşlemleri (YEG-9)</v>
      </c>
      <c r="E3" s="141"/>
      <c r="F3" s="141"/>
    </row>
    <row r="4" spans="1:6" x14ac:dyDescent="0.25">
      <c r="A4" s="34"/>
      <c r="B4" s="9"/>
      <c r="C4" s="9"/>
      <c r="D4" s="9"/>
      <c r="E4" s="9"/>
      <c r="F4" s="9"/>
    </row>
    <row r="5" spans="1:6" ht="20.25" x14ac:dyDescent="0.25">
      <c r="A5" s="132" t="s">
        <v>32</v>
      </c>
      <c r="B5" s="132"/>
      <c r="C5" s="132"/>
      <c r="D5" s="132"/>
      <c r="E5" s="132"/>
      <c r="F5" s="132"/>
    </row>
    <row r="6" spans="1:6" x14ac:dyDescent="0.25">
      <c r="A6" s="10"/>
    </row>
    <row r="7" spans="1:6" ht="15" customHeight="1" x14ac:dyDescent="0.25">
      <c r="A7" s="133" t="s">
        <v>33</v>
      </c>
      <c r="B7" s="133"/>
      <c r="C7" s="133"/>
      <c r="D7" s="133"/>
      <c r="E7" s="140">
        <f>VERİ!B61</f>
        <v>0</v>
      </c>
      <c r="F7" s="140"/>
    </row>
    <row r="8" spans="1:6" ht="14.45" thickBot="1" x14ac:dyDescent="0.35"/>
    <row r="9" spans="1:6" s="13" customFormat="1" ht="17.100000000000001" customHeight="1" x14ac:dyDescent="0.25">
      <c r="A9" s="134" t="s">
        <v>34</v>
      </c>
      <c r="B9" s="136" t="s">
        <v>35</v>
      </c>
      <c r="C9" s="136"/>
      <c r="D9" s="136"/>
      <c r="E9" s="136"/>
      <c r="F9" s="137"/>
    </row>
    <row r="10" spans="1:6" s="13" customFormat="1" ht="17.100000000000001" customHeight="1" x14ac:dyDescent="0.25">
      <c r="A10" s="135"/>
      <c r="B10" s="138" t="s">
        <v>21</v>
      </c>
      <c r="C10" s="138"/>
      <c r="D10" s="35" t="s">
        <v>36</v>
      </c>
      <c r="E10" s="138" t="s">
        <v>6</v>
      </c>
      <c r="F10" s="139"/>
    </row>
    <row r="11" spans="1:6" s="13" customFormat="1" ht="17.100000000000001" customHeight="1" x14ac:dyDescent="0.25">
      <c r="A11" s="135"/>
      <c r="B11" s="138"/>
      <c r="C11" s="138"/>
      <c r="D11" s="35" t="s">
        <v>37</v>
      </c>
      <c r="E11" s="138"/>
      <c r="F11" s="139"/>
    </row>
    <row r="12" spans="1:6" s="13" customFormat="1" ht="137.44999999999999" customHeight="1" x14ac:dyDescent="0.3">
      <c r="A12" s="85">
        <v>1</v>
      </c>
      <c r="B12" s="143" t="str">
        <f>VERİ!B6</f>
        <v>Bölgenin mutfak kültürünün, yöresel yemeklerinin (Ot yemekleri, mübadil yemekleri, çerkez yemekleri, arnavut yemekleri ) görsel ve yazılı tasarımı yapılması.</v>
      </c>
      <c r="C12" s="143"/>
      <c r="D12" s="36" t="str">
        <f>VERİ!C6</f>
        <v>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v>
      </c>
      <c r="E12" s="138">
        <f>VERİ!E6</f>
        <v>1</v>
      </c>
      <c r="F12" s="139"/>
    </row>
    <row r="13" spans="1:6" s="13" customFormat="1" ht="17.100000000000001" customHeight="1" x14ac:dyDescent="0.3">
      <c r="A13" s="85">
        <v>2</v>
      </c>
      <c r="B13" s="143">
        <f>VERİ!B7</f>
        <v>0</v>
      </c>
      <c r="C13" s="143"/>
      <c r="D13" s="36">
        <f>VERİ!C7</f>
        <v>0</v>
      </c>
      <c r="E13" s="138">
        <f>VERİ!E7</f>
        <v>0</v>
      </c>
      <c r="F13" s="139"/>
    </row>
    <row r="14" spans="1:6" s="13" customFormat="1" ht="17.100000000000001" customHeight="1" x14ac:dyDescent="0.25">
      <c r="A14" s="85">
        <v>3</v>
      </c>
      <c r="B14" s="143">
        <f>VERİ!B8</f>
        <v>0</v>
      </c>
      <c r="C14" s="143"/>
      <c r="D14" s="36">
        <f>VERİ!C8</f>
        <v>0</v>
      </c>
      <c r="E14" s="138">
        <f>VERİ!E8</f>
        <v>0</v>
      </c>
      <c r="F14" s="139"/>
    </row>
    <row r="15" spans="1:6" s="13" customFormat="1" ht="17.100000000000001" customHeight="1" x14ac:dyDescent="0.25">
      <c r="A15" s="85">
        <v>4</v>
      </c>
      <c r="B15" s="143">
        <f>VERİ!B9</f>
        <v>0</v>
      </c>
      <c r="C15" s="143"/>
      <c r="D15" s="36">
        <f>VERİ!C9</f>
        <v>0</v>
      </c>
      <c r="E15" s="138">
        <f>VERİ!E9</f>
        <v>0</v>
      </c>
      <c r="F15" s="139"/>
    </row>
    <row r="16" spans="1:6" s="13" customFormat="1" ht="17.100000000000001" customHeight="1" x14ac:dyDescent="0.25">
      <c r="A16" s="85">
        <v>5</v>
      </c>
      <c r="B16" s="143">
        <f>VERİ!B10</f>
        <v>0</v>
      </c>
      <c r="C16" s="143"/>
      <c r="D16" s="36">
        <f>VERİ!C10</f>
        <v>0</v>
      </c>
      <c r="E16" s="138">
        <f>VERİ!E10</f>
        <v>0</v>
      </c>
      <c r="F16" s="139"/>
    </row>
    <row r="17" spans="1:6" s="13" customFormat="1" ht="17.100000000000001" customHeight="1" x14ac:dyDescent="0.25">
      <c r="A17" s="85">
        <v>6</v>
      </c>
      <c r="B17" s="143">
        <f>VERİ!B11</f>
        <v>0</v>
      </c>
      <c r="C17" s="143"/>
      <c r="D17" s="36">
        <f>VERİ!C11</f>
        <v>0</v>
      </c>
      <c r="E17" s="138">
        <f>VERİ!E11</f>
        <v>0</v>
      </c>
      <c r="F17" s="139"/>
    </row>
    <row r="18" spans="1:6" s="13" customFormat="1" ht="17.100000000000001" customHeight="1" x14ac:dyDescent="0.25">
      <c r="A18" s="85">
        <v>7</v>
      </c>
      <c r="B18" s="143">
        <f>VERİ!B12</f>
        <v>0</v>
      </c>
      <c r="C18" s="143"/>
      <c r="D18" s="36">
        <f>VERİ!C12</f>
        <v>0</v>
      </c>
      <c r="E18" s="138">
        <f>VERİ!E12</f>
        <v>0</v>
      </c>
      <c r="F18" s="139"/>
    </row>
    <row r="19" spans="1:6" s="13" customFormat="1" ht="17.100000000000001" customHeight="1" x14ac:dyDescent="0.25">
      <c r="A19" s="85">
        <v>8</v>
      </c>
      <c r="B19" s="143">
        <f>VERİ!B13</f>
        <v>0</v>
      </c>
      <c r="C19" s="143"/>
      <c r="D19" s="36">
        <f>VERİ!C13</f>
        <v>0</v>
      </c>
      <c r="E19" s="138">
        <f>VERİ!E13</f>
        <v>0</v>
      </c>
      <c r="F19" s="139"/>
    </row>
    <row r="20" spans="1:6" s="13" customFormat="1" ht="17.100000000000001" customHeight="1" x14ac:dyDescent="0.25">
      <c r="A20" s="85">
        <v>9</v>
      </c>
      <c r="B20" s="143">
        <f>VERİ!B14</f>
        <v>0</v>
      </c>
      <c r="C20" s="143"/>
      <c r="D20" s="36">
        <f>VERİ!C14</f>
        <v>0</v>
      </c>
      <c r="E20" s="138">
        <f>VERİ!E14</f>
        <v>0</v>
      </c>
      <c r="F20" s="139"/>
    </row>
    <row r="21" spans="1:6" s="13" customFormat="1" ht="17.100000000000001" customHeight="1" x14ac:dyDescent="0.25">
      <c r="A21" s="85">
        <v>10</v>
      </c>
      <c r="B21" s="143">
        <f>VERİ!B15</f>
        <v>0</v>
      </c>
      <c r="C21" s="143"/>
      <c r="D21" s="36">
        <f>VERİ!C15</f>
        <v>0</v>
      </c>
      <c r="E21" s="138">
        <f>VERİ!E15</f>
        <v>0</v>
      </c>
      <c r="F21" s="139"/>
    </row>
    <row r="22" spans="1:6" s="13" customFormat="1" ht="17.100000000000001" customHeight="1" x14ac:dyDescent="0.25">
      <c r="A22" s="85">
        <v>11</v>
      </c>
      <c r="B22" s="143">
        <f>VERİ!B16</f>
        <v>0</v>
      </c>
      <c r="C22" s="143"/>
      <c r="D22" s="36">
        <f>VERİ!C16</f>
        <v>0</v>
      </c>
      <c r="E22" s="138">
        <f>VERİ!E16</f>
        <v>0</v>
      </c>
      <c r="F22" s="139"/>
    </row>
    <row r="23" spans="1:6" s="13" customFormat="1" ht="17.100000000000001" customHeight="1" x14ac:dyDescent="0.25">
      <c r="A23" s="85">
        <v>12</v>
      </c>
      <c r="B23" s="143">
        <f>VERİ!B17</f>
        <v>0</v>
      </c>
      <c r="C23" s="143"/>
      <c r="D23" s="36">
        <f>VERİ!C17</f>
        <v>0</v>
      </c>
      <c r="E23" s="138">
        <f>VERİ!E17</f>
        <v>0</v>
      </c>
      <c r="F23" s="139"/>
    </row>
    <row r="24" spans="1:6" s="13" customFormat="1" ht="17.100000000000001" customHeight="1" x14ac:dyDescent="0.25">
      <c r="A24" s="85">
        <v>13</v>
      </c>
      <c r="B24" s="143">
        <f>VERİ!B18</f>
        <v>0</v>
      </c>
      <c r="C24" s="143"/>
      <c r="D24" s="36">
        <f>VERİ!C18</f>
        <v>0</v>
      </c>
      <c r="E24" s="138">
        <f>VERİ!E18</f>
        <v>0</v>
      </c>
      <c r="F24" s="139"/>
    </row>
    <row r="25" spans="1:6" s="13" customFormat="1" ht="17.100000000000001" customHeight="1" x14ac:dyDescent="0.25">
      <c r="A25" s="85">
        <v>14</v>
      </c>
      <c r="B25" s="143">
        <f>VERİ!B19</f>
        <v>0</v>
      </c>
      <c r="C25" s="143"/>
      <c r="D25" s="36">
        <f>VERİ!C19</f>
        <v>0</v>
      </c>
      <c r="E25" s="138">
        <f>VERİ!E19</f>
        <v>0</v>
      </c>
      <c r="F25" s="139"/>
    </row>
    <row r="26" spans="1:6" s="13" customFormat="1" ht="17.100000000000001" customHeight="1" x14ac:dyDescent="0.25">
      <c r="A26" s="85">
        <v>15</v>
      </c>
      <c r="B26" s="143">
        <f>VERİ!B20</f>
        <v>0</v>
      </c>
      <c r="C26" s="143"/>
      <c r="D26" s="36">
        <f>VERİ!C20</f>
        <v>0</v>
      </c>
      <c r="E26" s="138">
        <f>VERİ!E20</f>
        <v>0</v>
      </c>
      <c r="F26" s="139"/>
    </row>
    <row r="27" spans="1:6" s="13" customFormat="1" ht="17.100000000000001" customHeight="1" x14ac:dyDescent="0.25">
      <c r="A27" s="85">
        <v>16</v>
      </c>
      <c r="B27" s="143">
        <f>VERİ!B21</f>
        <v>0</v>
      </c>
      <c r="C27" s="143"/>
      <c r="D27" s="36">
        <f>VERİ!C21</f>
        <v>0</v>
      </c>
      <c r="E27" s="138">
        <f>VERİ!E21</f>
        <v>0</v>
      </c>
      <c r="F27" s="139"/>
    </row>
    <row r="28" spans="1:6" s="13" customFormat="1" ht="17.100000000000001" customHeight="1" x14ac:dyDescent="0.25">
      <c r="A28" s="85">
        <v>17</v>
      </c>
      <c r="B28" s="143">
        <f>VERİ!B22</f>
        <v>0</v>
      </c>
      <c r="C28" s="143"/>
      <c r="D28" s="36">
        <f>VERİ!C22</f>
        <v>0</v>
      </c>
      <c r="E28" s="138">
        <f>VERİ!E22</f>
        <v>0</v>
      </c>
      <c r="F28" s="139"/>
    </row>
    <row r="29" spans="1:6" s="13" customFormat="1" ht="17.100000000000001" customHeight="1" x14ac:dyDescent="0.25">
      <c r="A29" s="85">
        <v>18</v>
      </c>
      <c r="B29" s="143">
        <f>VERİ!B23</f>
        <v>0</v>
      </c>
      <c r="C29" s="143"/>
      <c r="D29" s="36">
        <f>VERİ!C23</f>
        <v>0</v>
      </c>
      <c r="E29" s="138">
        <f>VERİ!E23</f>
        <v>0</v>
      </c>
      <c r="F29" s="139"/>
    </row>
    <row r="30" spans="1:6" s="13" customFormat="1" ht="17.100000000000001" customHeight="1" x14ac:dyDescent="0.25">
      <c r="A30" s="85">
        <v>19</v>
      </c>
      <c r="B30" s="143">
        <f>VERİ!B24</f>
        <v>0</v>
      </c>
      <c r="C30" s="143"/>
      <c r="D30" s="36">
        <f>VERİ!C24</f>
        <v>0</v>
      </c>
      <c r="E30" s="138">
        <f>VERİ!E24</f>
        <v>0</v>
      </c>
      <c r="F30" s="139"/>
    </row>
    <row r="31" spans="1:6" s="13" customFormat="1" ht="17.100000000000001" customHeight="1" x14ac:dyDescent="0.25">
      <c r="A31" s="85">
        <v>20</v>
      </c>
      <c r="B31" s="143">
        <f>VERİ!B25</f>
        <v>0</v>
      </c>
      <c r="C31" s="143"/>
      <c r="D31" s="36">
        <f>VERİ!C25</f>
        <v>0</v>
      </c>
      <c r="E31" s="138">
        <f>VERİ!E25</f>
        <v>0</v>
      </c>
      <c r="F31" s="139"/>
    </row>
    <row r="32" spans="1:6" s="13" customFormat="1" ht="17.100000000000001" customHeight="1" x14ac:dyDescent="0.25">
      <c r="A32" s="85">
        <v>21</v>
      </c>
      <c r="B32" s="143">
        <f>VERİ!B26</f>
        <v>0</v>
      </c>
      <c r="C32" s="143"/>
      <c r="D32" s="36">
        <f>VERİ!C26</f>
        <v>0</v>
      </c>
      <c r="E32" s="138">
        <f>VERİ!E26</f>
        <v>0</v>
      </c>
      <c r="F32" s="139"/>
    </row>
    <row r="33" spans="1:6" s="13" customFormat="1" ht="17.100000000000001" customHeight="1" x14ac:dyDescent="0.25">
      <c r="A33" s="85">
        <v>22</v>
      </c>
      <c r="B33" s="143">
        <f>VERİ!B27</f>
        <v>0</v>
      </c>
      <c r="C33" s="143"/>
      <c r="D33" s="36">
        <f>VERİ!C27</f>
        <v>0</v>
      </c>
      <c r="E33" s="138">
        <f>VERİ!E27</f>
        <v>0</v>
      </c>
      <c r="F33" s="139"/>
    </row>
    <row r="34" spans="1:6" s="13" customFormat="1" ht="17.100000000000001" customHeight="1" x14ac:dyDescent="0.25">
      <c r="A34" s="85">
        <v>23</v>
      </c>
      <c r="B34" s="143">
        <f>VERİ!B28</f>
        <v>0</v>
      </c>
      <c r="C34" s="143"/>
      <c r="D34" s="36">
        <f>VERİ!C28</f>
        <v>0</v>
      </c>
      <c r="E34" s="138">
        <f>VERİ!E28</f>
        <v>0</v>
      </c>
      <c r="F34" s="139"/>
    </row>
    <row r="35" spans="1:6" s="13" customFormat="1" ht="17.100000000000001" customHeight="1" x14ac:dyDescent="0.25">
      <c r="A35" s="85">
        <v>24</v>
      </c>
      <c r="B35" s="143">
        <f>VERİ!B29</f>
        <v>0</v>
      </c>
      <c r="C35" s="143"/>
      <c r="D35" s="36">
        <f>VERİ!C29</f>
        <v>0</v>
      </c>
      <c r="E35" s="138">
        <f>VERİ!E29</f>
        <v>0</v>
      </c>
      <c r="F35" s="139"/>
    </row>
    <row r="36" spans="1:6" s="13" customFormat="1" ht="17.100000000000001" customHeight="1" thickBot="1" x14ac:dyDescent="0.3">
      <c r="A36" s="38">
        <v>25</v>
      </c>
      <c r="B36" s="147">
        <f>VERİ!B30</f>
        <v>0</v>
      </c>
      <c r="C36" s="147"/>
      <c r="D36" s="98">
        <f>VERİ!C30</f>
        <v>0</v>
      </c>
      <c r="E36" s="144">
        <f>VERİ!E30</f>
        <v>0</v>
      </c>
      <c r="F36" s="145"/>
    </row>
    <row r="37" spans="1:6" s="13" customFormat="1" ht="12.75" x14ac:dyDescent="0.25">
      <c r="A37" s="37"/>
    </row>
    <row r="38" spans="1:6" s="25" customFormat="1" ht="12.75" x14ac:dyDescent="0.25">
      <c r="A38" s="146" t="s">
        <v>61</v>
      </c>
      <c r="B38" s="146"/>
      <c r="C38" s="146"/>
      <c r="D38" s="25" t="s">
        <v>62</v>
      </c>
      <c r="E38" s="146" t="s">
        <v>62</v>
      </c>
      <c r="F38" s="146"/>
    </row>
    <row r="39" spans="1:6" s="25" customFormat="1" ht="12.75" x14ac:dyDescent="0.25">
      <c r="E39" s="146"/>
      <c r="F39" s="146"/>
    </row>
    <row r="40" spans="1:6" s="25" customFormat="1" ht="12.75" x14ac:dyDescent="0.25">
      <c r="E40" s="146"/>
      <c r="F40" s="146"/>
    </row>
    <row r="41" spans="1:6" s="25" customFormat="1" ht="12.75" x14ac:dyDescent="0.25">
      <c r="A41" s="146">
        <f>VERİ!B64</f>
        <v>0</v>
      </c>
      <c r="B41" s="146"/>
      <c r="C41" s="146"/>
      <c r="D41" s="25" t="str">
        <f>VERİ!B65</f>
        <v>Murat GÜNEY</v>
      </c>
      <c r="E41" s="146" t="str">
        <f>VERİ!B66</f>
        <v>Hüseyin YILDIZ</v>
      </c>
      <c r="F41" s="146"/>
    </row>
    <row r="42" spans="1:6" s="25" customFormat="1" ht="12.75" x14ac:dyDescent="0.25">
      <c r="A42" s="146" t="str">
        <f>VERİ!C64</f>
        <v>Esnaf</v>
      </c>
      <c r="B42" s="146"/>
      <c r="C42" s="146"/>
      <c r="D42" s="25" t="str">
        <f>VERİ!C65</f>
        <v>Sayman/Temsil ve İlzama Yetkili</v>
      </c>
      <c r="E42" s="146" t="str">
        <f>VERİ!C66</f>
        <v>Dernek Müdürü</v>
      </c>
      <c r="F42" s="146"/>
    </row>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mergeCells count="71">
    <mergeCell ref="A42:C42"/>
    <mergeCell ref="E42:F42"/>
    <mergeCell ref="E12:F12"/>
    <mergeCell ref="E13:F13"/>
    <mergeCell ref="E14:F14"/>
    <mergeCell ref="E38:F38"/>
    <mergeCell ref="E39:F39"/>
    <mergeCell ref="E32:F32"/>
    <mergeCell ref="E33:F33"/>
    <mergeCell ref="E22:F22"/>
    <mergeCell ref="E23:F23"/>
    <mergeCell ref="E24:F24"/>
    <mergeCell ref="E25:F25"/>
    <mergeCell ref="E26:F26"/>
    <mergeCell ref="E27:F27"/>
    <mergeCell ref="E28:F28"/>
    <mergeCell ref="E29:F29"/>
    <mergeCell ref="E30:F30"/>
    <mergeCell ref="E31:F31"/>
    <mergeCell ref="E34:F34"/>
    <mergeCell ref="E35:F35"/>
    <mergeCell ref="E36:F36"/>
    <mergeCell ref="A38:C38"/>
    <mergeCell ref="A41:C41"/>
    <mergeCell ref="B35:C35"/>
    <mergeCell ref="B36:C36"/>
    <mergeCell ref="E40:F40"/>
    <mergeCell ref="E41:F41"/>
    <mergeCell ref="E15:F15"/>
    <mergeCell ref="E16:F16"/>
    <mergeCell ref="E17:F17"/>
    <mergeCell ref="E18:F18"/>
    <mergeCell ref="E19:F19"/>
    <mergeCell ref="E20:F20"/>
    <mergeCell ref="E21:F21"/>
    <mergeCell ref="B32:C32"/>
    <mergeCell ref="B33:C33"/>
    <mergeCell ref="B34:C34"/>
    <mergeCell ref="B22:C22"/>
    <mergeCell ref="B23:C23"/>
    <mergeCell ref="B24:C24"/>
    <mergeCell ref="B25:C25"/>
    <mergeCell ref="B26:C26"/>
    <mergeCell ref="B27:C27"/>
    <mergeCell ref="B28:C28"/>
    <mergeCell ref="B29:C29"/>
    <mergeCell ref="B30:C30"/>
    <mergeCell ref="B31:C31"/>
    <mergeCell ref="B20:C20"/>
    <mergeCell ref="B21:C21"/>
    <mergeCell ref="B12:C12"/>
    <mergeCell ref="B13:C13"/>
    <mergeCell ref="B14:C14"/>
    <mergeCell ref="B15:C15"/>
    <mergeCell ref="B16:C16"/>
    <mergeCell ref="B17:C17"/>
    <mergeCell ref="B18:C18"/>
    <mergeCell ref="B19:C19"/>
    <mergeCell ref="D1:F1"/>
    <mergeCell ref="D2:F2"/>
    <mergeCell ref="D3:F3"/>
    <mergeCell ref="A1:C1"/>
    <mergeCell ref="A2:C2"/>
    <mergeCell ref="A3:C3"/>
    <mergeCell ref="A5:F5"/>
    <mergeCell ref="A7:D7"/>
    <mergeCell ref="A9:A11"/>
    <mergeCell ref="B9:F9"/>
    <mergeCell ref="B10:C11"/>
    <mergeCell ref="E10:F11"/>
    <mergeCell ref="E7:F7"/>
  </mergeCells>
  <printOptions horizontalCentered="1"/>
  <pageMargins left="0.11811023622047245" right="0.11811023622047245" top="0.15748031496062992" bottom="0.15748031496062992"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72"/>
  <sheetViews>
    <sheetView workbookViewId="0">
      <selection sqref="A1:J1"/>
    </sheetView>
  </sheetViews>
  <sheetFormatPr defaultColWidth="0" defaultRowHeight="12.75" zeroHeight="1" x14ac:dyDescent="0.25"/>
  <cols>
    <col min="1" max="1" width="5.42578125" style="13" customWidth="1"/>
    <col min="2" max="4" width="12.7109375" style="13" customWidth="1"/>
    <col min="5" max="6" width="10.42578125" style="13" customWidth="1"/>
    <col min="7" max="7" width="8.85546875" style="13" bestFit="1" customWidth="1"/>
    <col min="8" max="8" width="8.5703125" style="13" customWidth="1"/>
    <col min="9" max="9" width="12.7109375" style="13" customWidth="1"/>
    <col min="10" max="10" width="3.42578125" style="13" customWidth="1"/>
    <col min="11" max="11" width="1.85546875" style="13" customWidth="1"/>
    <col min="12" max="16384" width="9.140625" style="13" hidden="1"/>
  </cols>
  <sheetData>
    <row r="1" spans="1:10" s="58" customFormat="1" ht="26.25" x14ac:dyDescent="0.25">
      <c r="A1" s="178" t="s">
        <v>99</v>
      </c>
      <c r="B1" s="178"/>
      <c r="C1" s="178"/>
      <c r="D1" s="178"/>
      <c r="E1" s="178"/>
      <c r="F1" s="178"/>
      <c r="G1" s="178"/>
      <c r="H1" s="178"/>
      <c r="I1" s="178"/>
      <c r="J1" s="178"/>
    </row>
    <row r="2" spans="1:10" ht="15.75" customHeight="1" thickBot="1" x14ac:dyDescent="0.3">
      <c r="I2" s="179" t="s">
        <v>38</v>
      </c>
      <c r="J2" s="179"/>
    </row>
    <row r="3" spans="1:10" ht="12.75" customHeight="1" x14ac:dyDescent="0.25">
      <c r="A3" s="176"/>
      <c r="B3" s="177"/>
      <c r="C3" s="177"/>
      <c r="D3" s="180" t="s">
        <v>39</v>
      </c>
      <c r="E3" s="181"/>
      <c r="F3" s="182"/>
      <c r="G3" s="180" t="s">
        <v>40</v>
      </c>
      <c r="H3" s="181"/>
      <c r="I3" s="181"/>
      <c r="J3" s="183"/>
    </row>
    <row r="4" spans="1:10" ht="23.25" customHeight="1" x14ac:dyDescent="0.25">
      <c r="A4" s="159" t="s">
        <v>71</v>
      </c>
      <c r="B4" s="163"/>
      <c r="C4" s="160"/>
      <c r="D4" s="184" t="str">
        <f>[1]VERİ!B1</f>
        <v>ALAÇAM-YAKAKENT YEREL EYLEM GRUBU DERNEĞİ</v>
      </c>
      <c r="E4" s="185"/>
      <c r="F4" s="186"/>
      <c r="G4" s="173" t="str">
        <f>[1]VERİ!B71</f>
        <v>047 109 4071</v>
      </c>
      <c r="H4" s="168"/>
      <c r="I4" s="168"/>
      <c r="J4" s="174"/>
    </row>
    <row r="5" spans="1:10" ht="18" customHeight="1" x14ac:dyDescent="0.25">
      <c r="A5" s="167" t="s">
        <v>41</v>
      </c>
      <c r="B5" s="168"/>
      <c r="C5" s="169"/>
      <c r="D5" s="170">
        <f>VERİ!A75</f>
        <v>0</v>
      </c>
      <c r="E5" s="171"/>
      <c r="F5" s="172"/>
      <c r="G5" s="173">
        <f>VERİ!B69</f>
        <v>0</v>
      </c>
      <c r="H5" s="168"/>
      <c r="I5" s="168"/>
      <c r="J5" s="174"/>
    </row>
    <row r="6" spans="1:10" x14ac:dyDescent="0.25">
      <c r="A6" s="159" t="s">
        <v>72</v>
      </c>
      <c r="B6" s="163"/>
      <c r="C6" s="163"/>
      <c r="D6" s="163"/>
      <c r="E6" s="163"/>
      <c r="F6" s="163"/>
      <c r="G6" s="163"/>
      <c r="H6" s="163"/>
      <c r="I6" s="163"/>
      <c r="J6" s="164"/>
    </row>
    <row r="7" spans="1:10" ht="28.15" customHeight="1" x14ac:dyDescent="0.3">
      <c r="A7" s="159" t="s">
        <v>42</v>
      </c>
      <c r="B7" s="160"/>
      <c r="C7" s="170" t="str">
        <f>VERİ!B3</f>
        <v>BÖLGENİN MUTFAK KÜLTÜRÜNÜN, YÖRESEL YEMEKLERİNİN GÖRSEL ve YAZILI TASARIMI YAPILMASI</v>
      </c>
      <c r="D7" s="171"/>
      <c r="E7" s="171"/>
      <c r="F7" s="171"/>
      <c r="G7" s="171"/>
      <c r="H7" s="171"/>
      <c r="I7" s="171"/>
      <c r="J7" s="175"/>
    </row>
    <row r="8" spans="1:10" x14ac:dyDescent="0.25">
      <c r="A8" s="159" t="s">
        <v>43</v>
      </c>
      <c r="B8" s="160"/>
      <c r="C8" s="162"/>
      <c r="D8" s="163"/>
      <c r="E8" s="163"/>
      <c r="F8" s="163"/>
      <c r="G8" s="163"/>
      <c r="H8" s="163"/>
      <c r="I8" s="163"/>
      <c r="J8" s="164"/>
    </row>
    <row r="9" spans="1:10" x14ac:dyDescent="0.25">
      <c r="A9" s="161" t="s">
        <v>0</v>
      </c>
      <c r="B9" s="165" t="s">
        <v>44</v>
      </c>
      <c r="C9" s="165"/>
      <c r="D9" s="165"/>
      <c r="E9" s="165"/>
      <c r="F9" s="165"/>
      <c r="G9" s="165"/>
      <c r="H9" s="165"/>
      <c r="I9" s="165"/>
      <c r="J9" s="166"/>
    </row>
    <row r="10" spans="1:10" ht="32.25" customHeight="1" x14ac:dyDescent="0.25">
      <c r="A10" s="161"/>
      <c r="B10" s="165" t="str">
        <f>'[1]TEMİZLİK İLAN'!B7</f>
        <v>HARCAMA 
KALEMİ ADI</v>
      </c>
      <c r="C10" s="165"/>
      <c r="D10" s="165" t="str">
        <f>'[1]TEMİZLİK İLAN'!C7</f>
        <v>ÖZELLİKLER</v>
      </c>
      <c r="E10" s="165"/>
      <c r="F10" s="5" t="str">
        <f>'[1]TEMİZLİK İLAN'!D7</f>
        <v>BİRİMİ</v>
      </c>
      <c r="G10" s="5" t="str">
        <f>'[1]TEMİZLİK İLAN'!E7</f>
        <v>MİKTARI</v>
      </c>
      <c r="H10" s="5" t="s">
        <v>16</v>
      </c>
      <c r="I10" s="165" t="s">
        <v>108</v>
      </c>
      <c r="J10" s="166"/>
    </row>
    <row r="11" spans="1:10" ht="202.15" customHeight="1" x14ac:dyDescent="0.3">
      <c r="A11" s="78">
        <v>1</v>
      </c>
      <c r="B11" s="156" t="str">
        <f>VERİ!B6</f>
        <v>Bölgenin mutfak kültürünün, yöresel yemeklerinin (Ot yemekleri, mübadil yemekleri, çerkez yemekleri, arnavut yemekleri ) görsel ve yazılı tasarımı yapılması.</v>
      </c>
      <c r="C11" s="156"/>
      <c r="D11" s="156" t="str">
        <f>VERİ!C6</f>
        <v>Bölgenin mutfak kültürünün, yöresel yemeklerinin (Ot yemekleri, mübadil yemekleri, çerkez yemekleri, arnavut yemekleri ) görsel ve yazılı tasarımı yapılacaktır. Kitapçık A5 Ebatında (16 sayfa) 200 Kopya olacaktır. (Not: Grafikerin en fazla 5 Güne Kadar Konaklama ve Grafikerlik Ücreti Karşılanacaktır.</v>
      </c>
      <c r="E11" s="156"/>
      <c r="F11" s="79" t="str">
        <f>VERİ!D6</f>
        <v>Adet</v>
      </c>
      <c r="G11" s="80">
        <f>VERİ!E6</f>
        <v>1</v>
      </c>
      <c r="H11" s="81">
        <f>'TEKLİF MEKTUBU'!G9</f>
        <v>0</v>
      </c>
      <c r="I11" s="157">
        <f>H11*G11</f>
        <v>0</v>
      </c>
      <c r="J11" s="158"/>
    </row>
    <row r="12" spans="1:10" ht="12.75" customHeight="1" x14ac:dyDescent="0.25">
      <c r="A12" s="78">
        <v>2</v>
      </c>
      <c r="B12" s="156">
        <f>VERİ!B7</f>
        <v>0</v>
      </c>
      <c r="C12" s="156"/>
      <c r="D12" s="156">
        <f>VERİ!D7</f>
        <v>0</v>
      </c>
      <c r="E12" s="156"/>
      <c r="F12" s="79">
        <f>VERİ!D7</f>
        <v>0</v>
      </c>
      <c r="G12" s="80">
        <f>VERİ!E7</f>
        <v>0</v>
      </c>
      <c r="H12" s="81">
        <f>'TEKLİF MEKTUBU'!G10</f>
        <v>0</v>
      </c>
      <c r="I12" s="157">
        <f t="shared" ref="I12:I30" si="0">H12*G12</f>
        <v>0</v>
      </c>
      <c r="J12" s="158"/>
    </row>
    <row r="13" spans="1:10" ht="12.75" customHeight="1" x14ac:dyDescent="0.25">
      <c r="A13" s="78">
        <v>3</v>
      </c>
      <c r="B13" s="156">
        <f>VERİ!B8</f>
        <v>0</v>
      </c>
      <c r="C13" s="156"/>
      <c r="D13" s="156">
        <f>VERİ!D8</f>
        <v>0</v>
      </c>
      <c r="E13" s="156"/>
      <c r="F13" s="79">
        <f>VERİ!D8</f>
        <v>0</v>
      </c>
      <c r="G13" s="80">
        <f>VERİ!E8</f>
        <v>0</v>
      </c>
      <c r="H13" s="81">
        <f>'TEKLİF MEKTUBU'!G11</f>
        <v>0</v>
      </c>
      <c r="I13" s="157">
        <f t="shared" si="0"/>
        <v>0</v>
      </c>
      <c r="J13" s="158"/>
    </row>
    <row r="14" spans="1:10" ht="12.75" customHeight="1" x14ac:dyDescent="0.25">
      <c r="A14" s="78">
        <v>4</v>
      </c>
      <c r="B14" s="156">
        <f>VERİ!B9</f>
        <v>0</v>
      </c>
      <c r="C14" s="156"/>
      <c r="D14" s="156">
        <f>VERİ!D9</f>
        <v>0</v>
      </c>
      <c r="E14" s="156"/>
      <c r="F14" s="79">
        <f>VERİ!D9</f>
        <v>0</v>
      </c>
      <c r="G14" s="80">
        <f>VERİ!E9</f>
        <v>0</v>
      </c>
      <c r="H14" s="81">
        <f>'TEKLİF MEKTUBU'!G12</f>
        <v>0</v>
      </c>
      <c r="I14" s="157">
        <f t="shared" si="0"/>
        <v>0</v>
      </c>
      <c r="J14" s="158"/>
    </row>
    <row r="15" spans="1:10" ht="12.75" customHeight="1" x14ac:dyDescent="0.25">
      <c r="A15" s="78">
        <v>5</v>
      </c>
      <c r="B15" s="156">
        <f>VERİ!B10</f>
        <v>0</v>
      </c>
      <c r="C15" s="156"/>
      <c r="D15" s="156">
        <f>VERİ!D10</f>
        <v>0</v>
      </c>
      <c r="E15" s="156"/>
      <c r="F15" s="79">
        <f>VERİ!D10</f>
        <v>0</v>
      </c>
      <c r="G15" s="80">
        <f>VERİ!E10</f>
        <v>0</v>
      </c>
      <c r="H15" s="81">
        <f>'TEKLİF MEKTUBU'!G13</f>
        <v>0</v>
      </c>
      <c r="I15" s="157">
        <f t="shared" si="0"/>
        <v>0</v>
      </c>
      <c r="J15" s="158"/>
    </row>
    <row r="16" spans="1:10" ht="12.75" customHeight="1" x14ac:dyDescent="0.25">
      <c r="A16" s="78">
        <v>6</v>
      </c>
      <c r="B16" s="156">
        <f>VERİ!B11</f>
        <v>0</v>
      </c>
      <c r="C16" s="156"/>
      <c r="D16" s="156">
        <f>VERİ!D11</f>
        <v>0</v>
      </c>
      <c r="E16" s="156"/>
      <c r="F16" s="79">
        <f>VERİ!D11</f>
        <v>0</v>
      </c>
      <c r="G16" s="80">
        <f>VERİ!E11</f>
        <v>0</v>
      </c>
      <c r="H16" s="81">
        <f>'TEKLİF MEKTUBU'!G14</f>
        <v>0</v>
      </c>
      <c r="I16" s="157">
        <f t="shared" si="0"/>
        <v>0</v>
      </c>
      <c r="J16" s="158"/>
    </row>
    <row r="17" spans="1:10" ht="12.75" customHeight="1" x14ac:dyDescent="0.25">
      <c r="A17" s="78">
        <v>7</v>
      </c>
      <c r="B17" s="156">
        <f>VERİ!B12</f>
        <v>0</v>
      </c>
      <c r="C17" s="156"/>
      <c r="D17" s="156">
        <f>VERİ!D12</f>
        <v>0</v>
      </c>
      <c r="E17" s="156"/>
      <c r="F17" s="79">
        <f>VERİ!D12</f>
        <v>0</v>
      </c>
      <c r="G17" s="80">
        <f>VERİ!E12</f>
        <v>0</v>
      </c>
      <c r="H17" s="81">
        <f>'TEKLİF MEKTUBU'!G15</f>
        <v>0</v>
      </c>
      <c r="I17" s="157">
        <f t="shared" si="0"/>
        <v>0</v>
      </c>
      <c r="J17" s="158"/>
    </row>
    <row r="18" spans="1:10" ht="12.75" customHeight="1" x14ac:dyDescent="0.25">
      <c r="A18" s="78">
        <v>8</v>
      </c>
      <c r="B18" s="156">
        <f>VERİ!B13</f>
        <v>0</v>
      </c>
      <c r="C18" s="156"/>
      <c r="D18" s="156">
        <f>VERİ!D13</f>
        <v>0</v>
      </c>
      <c r="E18" s="156"/>
      <c r="F18" s="79">
        <f>VERİ!D13</f>
        <v>0</v>
      </c>
      <c r="G18" s="80">
        <f>VERİ!E13</f>
        <v>0</v>
      </c>
      <c r="H18" s="81">
        <f>'TEKLİF MEKTUBU'!G16</f>
        <v>0</v>
      </c>
      <c r="I18" s="157">
        <f t="shared" si="0"/>
        <v>0</v>
      </c>
      <c r="J18" s="158"/>
    </row>
    <row r="19" spans="1:10" ht="12.75" customHeight="1" x14ac:dyDescent="0.25">
      <c r="A19" s="78">
        <v>9</v>
      </c>
      <c r="B19" s="156">
        <f>VERİ!B14</f>
        <v>0</v>
      </c>
      <c r="C19" s="156"/>
      <c r="D19" s="156">
        <f>VERİ!D14</f>
        <v>0</v>
      </c>
      <c r="E19" s="156"/>
      <c r="F19" s="79">
        <f>VERİ!D14</f>
        <v>0</v>
      </c>
      <c r="G19" s="80">
        <f>VERİ!E14</f>
        <v>0</v>
      </c>
      <c r="H19" s="81">
        <f>'TEKLİF MEKTUBU'!G17</f>
        <v>0</v>
      </c>
      <c r="I19" s="157">
        <f t="shared" si="0"/>
        <v>0</v>
      </c>
      <c r="J19" s="158"/>
    </row>
    <row r="20" spans="1:10" ht="12.75" customHeight="1" x14ac:dyDescent="0.25">
      <c r="A20" s="78">
        <v>10</v>
      </c>
      <c r="B20" s="156">
        <f>VERİ!B15</f>
        <v>0</v>
      </c>
      <c r="C20" s="156"/>
      <c r="D20" s="156">
        <f>VERİ!D15</f>
        <v>0</v>
      </c>
      <c r="E20" s="156"/>
      <c r="F20" s="79">
        <f>VERİ!D15</f>
        <v>0</v>
      </c>
      <c r="G20" s="80">
        <f>VERİ!E15</f>
        <v>0</v>
      </c>
      <c r="H20" s="81">
        <f>'TEKLİF MEKTUBU'!G18</f>
        <v>0</v>
      </c>
      <c r="I20" s="157">
        <f t="shared" si="0"/>
        <v>0</v>
      </c>
      <c r="J20" s="158"/>
    </row>
    <row r="21" spans="1:10" ht="12.75" customHeight="1" x14ac:dyDescent="0.25">
      <c r="A21" s="78">
        <v>11</v>
      </c>
      <c r="B21" s="156">
        <f>VERİ!B16</f>
        <v>0</v>
      </c>
      <c r="C21" s="156"/>
      <c r="D21" s="156">
        <f>VERİ!D16</f>
        <v>0</v>
      </c>
      <c r="E21" s="156"/>
      <c r="F21" s="79">
        <f>VERİ!D16</f>
        <v>0</v>
      </c>
      <c r="G21" s="80">
        <f>VERİ!E16</f>
        <v>0</v>
      </c>
      <c r="H21" s="81">
        <f>'TEKLİF MEKTUBU'!G19</f>
        <v>0</v>
      </c>
      <c r="I21" s="157">
        <f t="shared" si="0"/>
        <v>0</v>
      </c>
      <c r="J21" s="158"/>
    </row>
    <row r="22" spans="1:10" ht="12.75" customHeight="1" x14ac:dyDescent="0.25">
      <c r="A22" s="78">
        <v>12</v>
      </c>
      <c r="B22" s="156">
        <f>VERİ!B17</f>
        <v>0</v>
      </c>
      <c r="C22" s="156"/>
      <c r="D22" s="156">
        <f>VERİ!D17</f>
        <v>0</v>
      </c>
      <c r="E22" s="156"/>
      <c r="F22" s="79">
        <f>VERİ!D17</f>
        <v>0</v>
      </c>
      <c r="G22" s="80">
        <f>VERİ!E17</f>
        <v>0</v>
      </c>
      <c r="H22" s="81">
        <f>'TEKLİF MEKTUBU'!G20</f>
        <v>0</v>
      </c>
      <c r="I22" s="157">
        <f t="shared" si="0"/>
        <v>0</v>
      </c>
      <c r="J22" s="158"/>
    </row>
    <row r="23" spans="1:10" ht="12.75" customHeight="1" x14ac:dyDescent="0.25">
      <c r="A23" s="78">
        <v>13</v>
      </c>
      <c r="B23" s="156">
        <f>VERİ!B18</f>
        <v>0</v>
      </c>
      <c r="C23" s="156"/>
      <c r="D23" s="156">
        <f>VERİ!D18</f>
        <v>0</v>
      </c>
      <c r="E23" s="156"/>
      <c r="F23" s="79">
        <f>VERİ!D18</f>
        <v>0</v>
      </c>
      <c r="G23" s="80">
        <f>VERİ!E18</f>
        <v>0</v>
      </c>
      <c r="H23" s="81">
        <f>'TEKLİF MEKTUBU'!G21</f>
        <v>0</v>
      </c>
      <c r="I23" s="157">
        <f t="shared" si="0"/>
        <v>0</v>
      </c>
      <c r="J23" s="158"/>
    </row>
    <row r="24" spans="1:10" ht="12.75" customHeight="1" x14ac:dyDescent="0.25">
      <c r="A24" s="78">
        <v>14</v>
      </c>
      <c r="B24" s="156">
        <f>VERİ!B19</f>
        <v>0</v>
      </c>
      <c r="C24" s="156"/>
      <c r="D24" s="156">
        <f>VERİ!D19</f>
        <v>0</v>
      </c>
      <c r="E24" s="156"/>
      <c r="F24" s="79">
        <f>VERİ!D19</f>
        <v>0</v>
      </c>
      <c r="G24" s="80">
        <f>VERİ!E19</f>
        <v>0</v>
      </c>
      <c r="H24" s="81">
        <f>'TEKLİF MEKTUBU'!G22</f>
        <v>0</v>
      </c>
      <c r="I24" s="157">
        <f t="shared" si="0"/>
        <v>0</v>
      </c>
      <c r="J24" s="158"/>
    </row>
    <row r="25" spans="1:10" ht="12.75" customHeight="1" x14ac:dyDescent="0.25">
      <c r="A25" s="78">
        <v>15</v>
      </c>
      <c r="B25" s="156">
        <f>VERİ!B20</f>
        <v>0</v>
      </c>
      <c r="C25" s="156"/>
      <c r="D25" s="156">
        <f>VERİ!D20</f>
        <v>0</v>
      </c>
      <c r="E25" s="156"/>
      <c r="F25" s="79">
        <f>VERİ!D20</f>
        <v>0</v>
      </c>
      <c r="G25" s="80">
        <f>VERİ!E20</f>
        <v>0</v>
      </c>
      <c r="H25" s="81">
        <f>'TEKLİF MEKTUBU'!G23</f>
        <v>0</v>
      </c>
      <c r="I25" s="157">
        <f t="shared" si="0"/>
        <v>0</v>
      </c>
      <c r="J25" s="158"/>
    </row>
    <row r="26" spans="1:10" ht="12.75" customHeight="1" x14ac:dyDescent="0.25">
      <c r="A26" s="78">
        <v>16</v>
      </c>
      <c r="B26" s="156">
        <f>VERİ!B21</f>
        <v>0</v>
      </c>
      <c r="C26" s="156"/>
      <c r="D26" s="156">
        <f>VERİ!D21</f>
        <v>0</v>
      </c>
      <c r="E26" s="156"/>
      <c r="F26" s="79">
        <f>VERİ!D21</f>
        <v>0</v>
      </c>
      <c r="G26" s="80">
        <f>VERİ!E21</f>
        <v>0</v>
      </c>
      <c r="H26" s="81">
        <f>'TEKLİF MEKTUBU'!G24</f>
        <v>0</v>
      </c>
      <c r="I26" s="157">
        <f t="shared" si="0"/>
        <v>0</v>
      </c>
      <c r="J26" s="158"/>
    </row>
    <row r="27" spans="1:10" x14ac:dyDescent="0.25">
      <c r="A27" s="78">
        <v>17</v>
      </c>
      <c r="B27" s="156">
        <f>VERİ!B22</f>
        <v>0</v>
      </c>
      <c r="C27" s="156"/>
      <c r="D27" s="156">
        <f>VERİ!D22</f>
        <v>0</v>
      </c>
      <c r="E27" s="156"/>
      <c r="F27" s="79">
        <f>VERİ!D22</f>
        <v>0</v>
      </c>
      <c r="G27" s="80">
        <f>VERİ!E22</f>
        <v>0</v>
      </c>
      <c r="H27" s="81">
        <f>'TEKLİF MEKTUBU'!G25</f>
        <v>0</v>
      </c>
      <c r="I27" s="157">
        <f t="shared" si="0"/>
        <v>0</v>
      </c>
      <c r="J27" s="158"/>
    </row>
    <row r="28" spans="1:10" ht="12.75" customHeight="1" x14ac:dyDescent="0.25">
      <c r="A28" s="78">
        <v>18</v>
      </c>
      <c r="B28" s="156">
        <f>VERİ!B23</f>
        <v>0</v>
      </c>
      <c r="C28" s="156"/>
      <c r="D28" s="156">
        <f>VERİ!D23</f>
        <v>0</v>
      </c>
      <c r="E28" s="156"/>
      <c r="F28" s="79">
        <f>VERİ!D23</f>
        <v>0</v>
      </c>
      <c r="G28" s="80">
        <f>VERİ!E23</f>
        <v>0</v>
      </c>
      <c r="H28" s="81">
        <f>'TEKLİF MEKTUBU'!G26</f>
        <v>0</v>
      </c>
      <c r="I28" s="157">
        <f t="shared" si="0"/>
        <v>0</v>
      </c>
      <c r="J28" s="158"/>
    </row>
    <row r="29" spans="1:10" ht="12.75" customHeight="1" x14ac:dyDescent="0.25">
      <c r="A29" s="78">
        <v>19</v>
      </c>
      <c r="B29" s="156">
        <f>VERİ!B24</f>
        <v>0</v>
      </c>
      <c r="C29" s="156"/>
      <c r="D29" s="156">
        <f>VERİ!D24</f>
        <v>0</v>
      </c>
      <c r="E29" s="156"/>
      <c r="F29" s="79">
        <f>VERİ!D24</f>
        <v>0</v>
      </c>
      <c r="G29" s="80">
        <f>VERİ!E24</f>
        <v>0</v>
      </c>
      <c r="H29" s="81">
        <f>'TEKLİF MEKTUBU'!G27</f>
        <v>0</v>
      </c>
      <c r="I29" s="157">
        <f t="shared" si="0"/>
        <v>0</v>
      </c>
      <c r="J29" s="158"/>
    </row>
    <row r="30" spans="1:10" ht="12.75" customHeight="1" x14ac:dyDescent="0.25">
      <c r="A30" s="78">
        <v>20</v>
      </c>
      <c r="B30" s="156">
        <f>VERİ!B25</f>
        <v>0</v>
      </c>
      <c r="C30" s="156"/>
      <c r="D30" s="156">
        <f>VERİ!D25</f>
        <v>0</v>
      </c>
      <c r="E30" s="156"/>
      <c r="F30" s="79">
        <f>VERİ!D25</f>
        <v>0</v>
      </c>
      <c r="G30" s="80">
        <f>VERİ!E25</f>
        <v>0</v>
      </c>
      <c r="H30" s="81">
        <f>'TEKLİF MEKTUBU'!G28</f>
        <v>0</v>
      </c>
      <c r="I30" s="157">
        <f t="shared" si="0"/>
        <v>0</v>
      </c>
      <c r="J30" s="158"/>
    </row>
    <row r="31" spans="1:10" ht="12.75" customHeight="1" thickBot="1" x14ac:dyDescent="0.3">
      <c r="A31" s="151" t="s">
        <v>45</v>
      </c>
      <c r="B31" s="152"/>
      <c r="C31" s="152"/>
      <c r="D31" s="152"/>
      <c r="E31" s="152"/>
      <c r="F31" s="153"/>
      <c r="G31" s="82"/>
      <c r="H31" s="82"/>
      <c r="I31" s="154">
        <f>SUM(I11:J30)</f>
        <v>0</v>
      </c>
      <c r="J31" s="155"/>
    </row>
    <row r="32" spans="1:10" x14ac:dyDescent="0.25"/>
    <row r="33" spans="1:10" x14ac:dyDescent="0.25">
      <c r="B33" s="149" t="s">
        <v>46</v>
      </c>
      <c r="C33" s="149"/>
      <c r="D33" s="57"/>
      <c r="E33" s="149" t="s">
        <v>46</v>
      </c>
      <c r="F33" s="149"/>
      <c r="G33" s="57"/>
      <c r="H33" s="149" t="s">
        <v>46</v>
      </c>
      <c r="I33" s="149"/>
      <c r="J33" s="57"/>
    </row>
    <row r="34" spans="1:10" x14ac:dyDescent="0.25">
      <c r="B34" s="150">
        <f>'TESLİM KABUL TUTANAĞI'!E7</f>
        <v>0</v>
      </c>
      <c r="C34" s="149"/>
      <c r="D34" s="57"/>
      <c r="E34" s="150">
        <f>B34</f>
        <v>0</v>
      </c>
      <c r="F34" s="149"/>
      <c r="G34" s="57"/>
      <c r="H34" s="150">
        <f>E34</f>
        <v>0</v>
      </c>
      <c r="I34" s="149"/>
      <c r="J34" s="57"/>
    </row>
    <row r="35" spans="1:10" ht="28.5" customHeight="1" x14ac:dyDescent="0.25">
      <c r="B35" s="149" t="str">
        <f>[1]VERİ!B68</f>
        <v>Murat GÜNEY</v>
      </c>
      <c r="C35" s="149"/>
      <c r="D35" s="57"/>
      <c r="E35" s="150" t="str">
        <f>[1]VERİ!B69</f>
        <v>Hüseyin YILDIZ</v>
      </c>
      <c r="F35" s="149"/>
      <c r="G35" s="57"/>
      <c r="H35" s="149">
        <f>VERİ!A75</f>
        <v>0</v>
      </c>
      <c r="I35" s="149"/>
      <c r="J35" s="57"/>
    </row>
    <row r="36" spans="1:10" ht="12.75" customHeight="1" x14ac:dyDescent="0.25">
      <c r="B36" s="149" t="str">
        <f>[1]VERİ!C68</f>
        <v>Sayman/Temsil ve İlzama Yetkili</v>
      </c>
      <c r="C36" s="149"/>
      <c r="D36" s="57"/>
      <c r="E36" s="150" t="str">
        <f>[1]VERİ!C69</f>
        <v>Dernek Müdürü</v>
      </c>
      <c r="F36" s="149"/>
      <c r="G36" s="57"/>
      <c r="H36" s="149" t="str">
        <f>[1]VERİ!C67</f>
        <v>Esnaf</v>
      </c>
      <c r="I36" s="149"/>
      <c r="J36" s="57"/>
    </row>
    <row r="37" spans="1:10" x14ac:dyDescent="0.25"/>
    <row r="38" spans="1:10" s="57" customFormat="1" x14ac:dyDescent="0.25">
      <c r="A38" s="148" t="s">
        <v>47</v>
      </c>
      <c r="B38" s="148"/>
      <c r="C38" s="148"/>
      <c r="D38" s="148"/>
      <c r="E38" s="148"/>
      <c r="F38" s="148"/>
      <c r="G38" s="148"/>
      <c r="H38" s="148"/>
      <c r="I38" s="148"/>
      <c r="J38" s="148"/>
    </row>
    <row r="39" spans="1:10" s="57" customFormat="1" x14ac:dyDescent="0.25">
      <c r="A39" s="148" t="s">
        <v>48</v>
      </c>
      <c r="B39" s="148"/>
      <c r="C39" s="148"/>
      <c r="D39" s="148"/>
      <c r="E39" s="148"/>
      <c r="F39" s="148"/>
      <c r="G39" s="148"/>
      <c r="H39" s="77"/>
      <c r="I39" s="77"/>
      <c r="J39" s="77"/>
    </row>
    <row r="40" spans="1:10" s="57" customFormat="1" x14ac:dyDescent="0.25">
      <c r="A40" s="148" t="s">
        <v>49</v>
      </c>
      <c r="B40" s="148"/>
      <c r="C40" s="148"/>
      <c r="D40" s="148"/>
      <c r="E40" s="148"/>
      <c r="F40" s="148"/>
      <c r="G40" s="148"/>
      <c r="H40" s="148"/>
      <c r="I40" s="148"/>
      <c r="J40" s="148"/>
    </row>
    <row r="41" spans="1:10" s="57" customFormat="1" x14ac:dyDescent="0.25">
      <c r="A41" s="148" t="s">
        <v>50</v>
      </c>
      <c r="B41" s="148"/>
      <c r="C41" s="148"/>
      <c r="D41" s="148"/>
      <c r="E41" s="148"/>
      <c r="F41" s="148"/>
      <c r="G41" s="148"/>
      <c r="H41" s="148"/>
      <c r="I41" s="148"/>
      <c r="J41" s="148"/>
    </row>
    <row r="42" spans="1:10" x14ac:dyDescent="0.25"/>
    <row r="43" spans="1:10" hidden="1" x14ac:dyDescent="0.25"/>
    <row r="44" spans="1:10" hidden="1" x14ac:dyDescent="0.25"/>
    <row r="45" spans="1:10" hidden="1" x14ac:dyDescent="0.25"/>
    <row r="46" spans="1:10" hidden="1" x14ac:dyDescent="0.25"/>
    <row r="47" spans="1:10" hidden="1" x14ac:dyDescent="0.25"/>
    <row r="48" spans="1:10" hidden="1" x14ac:dyDescent="0.25"/>
    <row r="49" hidden="1" x14ac:dyDescent="0.25"/>
    <row r="50" hidden="1" x14ac:dyDescent="0.25"/>
    <row r="51" hidden="1" x14ac:dyDescent="0.25"/>
    <row r="52" hidden="1"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sheetData>
  <mergeCells count="99">
    <mergeCell ref="B24:C24"/>
    <mergeCell ref="D24:E24"/>
    <mergeCell ref="B33:C33"/>
    <mergeCell ref="I24:J24"/>
    <mergeCell ref="B25:C25"/>
    <mergeCell ref="D25:E25"/>
    <mergeCell ref="B28:C28"/>
    <mergeCell ref="D28:E28"/>
    <mergeCell ref="I28:J28"/>
    <mergeCell ref="I25:J25"/>
    <mergeCell ref="B26:C26"/>
    <mergeCell ref="D26:E26"/>
    <mergeCell ref="I26:J26"/>
    <mergeCell ref="B27:C27"/>
    <mergeCell ref="D27:E27"/>
    <mergeCell ref="I27:J27"/>
    <mergeCell ref="B22:C22"/>
    <mergeCell ref="D22:E22"/>
    <mergeCell ref="I22:J22"/>
    <mergeCell ref="B23:C23"/>
    <mergeCell ref="D23:E23"/>
    <mergeCell ref="I23:J23"/>
    <mergeCell ref="B21:C21"/>
    <mergeCell ref="D21:E21"/>
    <mergeCell ref="I21:J21"/>
    <mergeCell ref="D16:E16"/>
    <mergeCell ref="I16:J16"/>
    <mergeCell ref="B17:C17"/>
    <mergeCell ref="D17:E17"/>
    <mergeCell ref="I17:J17"/>
    <mergeCell ref="B18:C18"/>
    <mergeCell ref="D18:E18"/>
    <mergeCell ref="I18:J18"/>
    <mergeCell ref="B19:C19"/>
    <mergeCell ref="D19:E19"/>
    <mergeCell ref="I19:J19"/>
    <mergeCell ref="B15:C15"/>
    <mergeCell ref="D15:E15"/>
    <mergeCell ref="I15:J15"/>
    <mergeCell ref="B16:C16"/>
    <mergeCell ref="B20:C20"/>
    <mergeCell ref="D20:E20"/>
    <mergeCell ref="I20:J20"/>
    <mergeCell ref="B13:C13"/>
    <mergeCell ref="D13:E13"/>
    <mergeCell ref="I13:J13"/>
    <mergeCell ref="B14:C14"/>
    <mergeCell ref="D14:E14"/>
    <mergeCell ref="I14:J14"/>
    <mergeCell ref="B11:C11"/>
    <mergeCell ref="D11:E11"/>
    <mergeCell ref="I11:J11"/>
    <mergeCell ref="B12:C12"/>
    <mergeCell ref="D12:E12"/>
    <mergeCell ref="I12:J12"/>
    <mergeCell ref="A3:C3"/>
    <mergeCell ref="A4:C4"/>
    <mergeCell ref="A1:J1"/>
    <mergeCell ref="I2:J2"/>
    <mergeCell ref="D3:F3"/>
    <mergeCell ref="G3:J3"/>
    <mergeCell ref="D4:F4"/>
    <mergeCell ref="G4:J4"/>
    <mergeCell ref="A5:C5"/>
    <mergeCell ref="A7:B7"/>
    <mergeCell ref="D5:F5"/>
    <mergeCell ref="G5:J5"/>
    <mergeCell ref="A6:J6"/>
    <mergeCell ref="C7:J7"/>
    <mergeCell ref="A8:B8"/>
    <mergeCell ref="A9:A10"/>
    <mergeCell ref="C8:J8"/>
    <mergeCell ref="B9:J9"/>
    <mergeCell ref="B10:C10"/>
    <mergeCell ref="D10:E10"/>
    <mergeCell ref="I10:J10"/>
    <mergeCell ref="A31:F31"/>
    <mergeCell ref="I31:J31"/>
    <mergeCell ref="A40:J40"/>
    <mergeCell ref="B29:C29"/>
    <mergeCell ref="D29:E29"/>
    <mergeCell ref="I29:J29"/>
    <mergeCell ref="B30:C30"/>
    <mergeCell ref="D30:E30"/>
    <mergeCell ref="I30:J30"/>
    <mergeCell ref="A41:J41"/>
    <mergeCell ref="H33:I33"/>
    <mergeCell ref="E34:F34"/>
    <mergeCell ref="H34:I34"/>
    <mergeCell ref="E35:F35"/>
    <mergeCell ref="H35:I35"/>
    <mergeCell ref="E36:F36"/>
    <mergeCell ref="H36:I36"/>
    <mergeCell ref="A38:J38"/>
    <mergeCell ref="A39:G39"/>
    <mergeCell ref="B34:C34"/>
    <mergeCell ref="B35:C35"/>
    <mergeCell ref="B36:C36"/>
    <mergeCell ref="E33:F33"/>
  </mergeCells>
  <printOptions horizontalCentered="1"/>
  <pageMargins left="0.11811023622047245" right="0.11811023622047245" top="0.15748031496062992" bottom="0.1574803149606299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R41"/>
  <sheetViews>
    <sheetView zoomScale="85" zoomScaleNormal="85" workbookViewId="0">
      <selection activeCell="A2" sqref="A2:E2"/>
    </sheetView>
  </sheetViews>
  <sheetFormatPr defaultColWidth="0" defaultRowHeight="15" x14ac:dyDescent="0.25"/>
  <cols>
    <col min="1" max="1" width="27.85546875" style="63" customWidth="1"/>
    <col min="2" max="2" width="2.140625" style="63" bestFit="1" customWidth="1"/>
    <col min="3" max="5" width="23.7109375" style="63" customWidth="1"/>
    <col min="6" max="6" width="4.7109375" style="63" customWidth="1"/>
    <col min="7" max="17" width="0" style="63" hidden="1" customWidth="1"/>
    <col min="18" max="18" width="0" style="64" hidden="1" customWidth="1"/>
    <col min="19" max="16384" width="49.140625" style="64" hidden="1"/>
  </cols>
  <sheetData>
    <row r="2" spans="1:5" ht="22.5" x14ac:dyDescent="0.25">
      <c r="A2" s="193" t="s">
        <v>51</v>
      </c>
      <c r="B2" s="193"/>
      <c r="C2" s="193"/>
      <c r="D2" s="193"/>
      <c r="E2" s="193"/>
    </row>
    <row r="5" spans="1:5" x14ac:dyDescent="0.25">
      <c r="A5" s="61" t="s">
        <v>77</v>
      </c>
      <c r="B5" s="194" t="str">
        <f>VERİ!B1</f>
        <v>ALAÇAM-YAKAKENT YEREL EYLEM GRUBU DERNEĞİ</v>
      </c>
      <c r="C5" s="194"/>
      <c r="D5" s="194"/>
      <c r="E5" s="194"/>
    </row>
    <row r="6" spans="1:5" ht="29.45" customHeight="1" x14ac:dyDescent="0.25">
      <c r="A6" s="61" t="s">
        <v>88</v>
      </c>
      <c r="B6" s="194" t="str">
        <f>VERİ!B3</f>
        <v>BÖLGENİN MUTFAK KÜLTÜRÜNÜN, YÖRESEL YEMEKLERİNİN GÖRSEL ve YAZILI TASARIMI YAPILMASI</v>
      </c>
      <c r="C6" s="194"/>
      <c r="D6" s="194"/>
      <c r="E6" s="194"/>
    </row>
    <row r="8" spans="1:5" x14ac:dyDescent="0.25">
      <c r="A8" s="189" t="s">
        <v>78</v>
      </c>
      <c r="B8" s="190"/>
      <c r="C8" s="190"/>
      <c r="D8" s="190"/>
      <c r="E8" s="191"/>
    </row>
    <row r="9" spans="1:5" x14ac:dyDescent="0.25">
      <c r="A9" s="62" t="s">
        <v>79</v>
      </c>
      <c r="B9" s="65">
        <f>VERİ!B72</f>
        <v>0</v>
      </c>
      <c r="C9" s="187" t="s">
        <v>80</v>
      </c>
      <c r="D9" s="187"/>
      <c r="E9" s="187"/>
    </row>
    <row r="10" spans="1:5" x14ac:dyDescent="0.25">
      <c r="B10" s="65">
        <v>1</v>
      </c>
      <c r="C10" s="187">
        <f>VERİ!A75</f>
        <v>0</v>
      </c>
      <c r="D10" s="187"/>
      <c r="E10" s="187"/>
    </row>
    <row r="11" spans="1:5" x14ac:dyDescent="0.25">
      <c r="B11" s="65">
        <v>2</v>
      </c>
      <c r="C11" s="187">
        <f>VERİ!A76</f>
        <v>0</v>
      </c>
      <c r="D11" s="187"/>
      <c r="E11" s="187"/>
    </row>
    <row r="12" spans="1:5" x14ac:dyDescent="0.25">
      <c r="B12" s="65">
        <v>3</v>
      </c>
      <c r="C12" s="187">
        <f>VERİ!A77</f>
        <v>0</v>
      </c>
      <c r="D12" s="187"/>
      <c r="E12" s="187"/>
    </row>
    <row r="14" spans="1:5" x14ac:dyDescent="0.25">
      <c r="A14" s="189" t="s">
        <v>83</v>
      </c>
      <c r="B14" s="190"/>
      <c r="C14" s="190"/>
      <c r="D14" s="190"/>
      <c r="E14" s="191"/>
    </row>
    <row r="15" spans="1:5" x14ac:dyDescent="0.25">
      <c r="A15" s="83">
        <f>C10</f>
        <v>0</v>
      </c>
      <c r="B15" s="188" t="s">
        <v>84</v>
      </c>
      <c r="C15" s="188"/>
      <c r="D15" s="188"/>
      <c r="E15" s="188"/>
    </row>
    <row r="17" spans="1:17" x14ac:dyDescent="0.25">
      <c r="A17" s="189" t="s">
        <v>85</v>
      </c>
      <c r="B17" s="190"/>
      <c r="C17" s="190"/>
      <c r="D17" s="190"/>
      <c r="E17" s="191"/>
    </row>
    <row r="18" spans="1:17" ht="31.5" customHeight="1" x14ac:dyDescent="0.25">
      <c r="A18" s="187" t="s">
        <v>86</v>
      </c>
      <c r="B18" s="187"/>
      <c r="C18" s="187"/>
      <c r="D18" s="187"/>
      <c r="E18" s="187"/>
    </row>
    <row r="20" spans="1:17" x14ac:dyDescent="0.25">
      <c r="A20" s="192" t="s">
        <v>87</v>
      </c>
      <c r="B20" s="192"/>
      <c r="C20" s="192"/>
      <c r="D20" s="192"/>
      <c r="E20" s="192"/>
    </row>
    <row r="21" spans="1:17" x14ac:dyDescent="0.25">
      <c r="A21" s="195"/>
      <c r="B21" s="195"/>
      <c r="C21" s="195"/>
    </row>
    <row r="22" spans="1:17" x14ac:dyDescent="0.25">
      <c r="A22" s="187" t="s">
        <v>66</v>
      </c>
      <c r="B22" s="187"/>
      <c r="C22" s="187"/>
    </row>
    <row r="23" spans="1:17" x14ac:dyDescent="0.25">
      <c r="A23" s="187" t="s">
        <v>67</v>
      </c>
      <c r="B23" s="187"/>
      <c r="C23" s="187"/>
    </row>
    <row r="26" spans="1:17" x14ac:dyDescent="0.25">
      <c r="A26" s="192" t="s">
        <v>107</v>
      </c>
      <c r="B26" s="192"/>
      <c r="C26" s="192"/>
      <c r="D26" s="192"/>
      <c r="E26" s="192"/>
    </row>
    <row r="29" spans="1:17" s="66" customFormat="1" x14ac:dyDescent="0.25">
      <c r="A29" s="65" t="str">
        <f>VERİ!A80</f>
        <v>Zergün DEMİRCİ</v>
      </c>
      <c r="B29" s="65"/>
      <c r="C29" s="65" t="str">
        <f>VERİ!A81</f>
        <v>Mehmet MANDİL</v>
      </c>
      <c r="D29" s="65" t="str">
        <f>VERİ!A82</f>
        <v>Murat GÜNEY</v>
      </c>
      <c r="E29" s="65" t="str">
        <f>VERİ!A83</f>
        <v>Ramazan ACAR</v>
      </c>
      <c r="F29" s="65"/>
      <c r="G29" s="65"/>
      <c r="H29" s="65"/>
      <c r="I29" s="65"/>
      <c r="J29" s="65"/>
      <c r="K29" s="65"/>
      <c r="L29" s="65"/>
      <c r="M29" s="65"/>
      <c r="N29" s="65"/>
      <c r="O29" s="65"/>
      <c r="P29" s="65"/>
      <c r="Q29" s="65"/>
    </row>
    <row r="30" spans="1:17" s="66" customFormat="1" x14ac:dyDescent="0.25">
      <c r="A30" s="65" t="str">
        <f>VERİ!B80</f>
        <v>Yön. Kur. Bşk</v>
      </c>
      <c r="B30" s="65"/>
      <c r="C30" s="67" t="str">
        <f>VERİ!B81</f>
        <v>Yön. Kur. Üyesi</v>
      </c>
      <c r="D30" s="67" t="str">
        <f>VERİ!B82</f>
        <v>Yön. Kur. Üyesi</v>
      </c>
      <c r="E30" s="67" t="str">
        <f>VERİ!B83</f>
        <v>Yön. Kur. Üyesi</v>
      </c>
      <c r="F30" s="65"/>
      <c r="G30" s="65"/>
      <c r="H30" s="65"/>
      <c r="I30" s="65"/>
      <c r="J30" s="65"/>
      <c r="K30" s="65"/>
      <c r="L30" s="65"/>
      <c r="M30" s="65"/>
      <c r="N30" s="65"/>
      <c r="O30" s="65"/>
      <c r="P30" s="65"/>
      <c r="Q30" s="65"/>
    </row>
    <row r="31" spans="1:17" s="66" customFormat="1" x14ac:dyDescent="0.25">
      <c r="A31" s="68"/>
      <c r="B31" s="65"/>
      <c r="C31" s="65"/>
      <c r="D31" s="65"/>
      <c r="E31" s="65"/>
      <c r="F31" s="65"/>
      <c r="G31" s="65"/>
      <c r="H31" s="65"/>
      <c r="I31" s="65"/>
      <c r="J31" s="65"/>
      <c r="K31" s="65"/>
      <c r="L31" s="65"/>
      <c r="M31" s="65"/>
      <c r="N31" s="65"/>
      <c r="O31" s="65"/>
      <c r="P31" s="65"/>
      <c r="Q31" s="65"/>
    </row>
    <row r="32" spans="1:17" s="66" customFormat="1" x14ac:dyDescent="0.25">
      <c r="A32" s="65"/>
      <c r="B32" s="65"/>
      <c r="C32" s="65"/>
      <c r="D32" s="65"/>
      <c r="E32" s="65"/>
      <c r="F32" s="65"/>
      <c r="G32" s="65"/>
      <c r="H32" s="65"/>
      <c r="I32" s="65"/>
      <c r="J32" s="65"/>
      <c r="K32" s="65"/>
      <c r="L32" s="65"/>
      <c r="M32" s="65"/>
      <c r="N32" s="65"/>
      <c r="O32" s="65"/>
      <c r="P32" s="65"/>
      <c r="Q32" s="65"/>
    </row>
    <row r="33" spans="1:17" s="66" customFormat="1" x14ac:dyDescent="0.25">
      <c r="A33" s="65"/>
      <c r="B33" s="65"/>
      <c r="C33" s="65"/>
      <c r="D33" s="65"/>
      <c r="E33" s="65"/>
      <c r="F33" s="65"/>
      <c r="G33" s="65"/>
      <c r="H33" s="65"/>
      <c r="I33" s="65"/>
      <c r="J33" s="65"/>
      <c r="K33" s="65"/>
      <c r="L33" s="65"/>
      <c r="M33" s="65"/>
      <c r="N33" s="65"/>
      <c r="O33" s="65"/>
      <c r="P33" s="65"/>
      <c r="Q33" s="65"/>
    </row>
    <row r="34" spans="1:17" s="66" customFormat="1" x14ac:dyDescent="0.25">
      <c r="A34" s="65"/>
      <c r="B34" s="65"/>
      <c r="C34" s="65"/>
      <c r="D34" s="65"/>
      <c r="E34" s="65"/>
      <c r="F34" s="65"/>
      <c r="G34" s="65"/>
      <c r="H34" s="65"/>
      <c r="I34" s="65"/>
      <c r="J34" s="65"/>
      <c r="K34" s="65"/>
      <c r="L34" s="65"/>
      <c r="M34" s="65"/>
      <c r="N34" s="65"/>
      <c r="O34" s="65"/>
      <c r="P34" s="65"/>
      <c r="Q34" s="65"/>
    </row>
    <row r="35" spans="1:17" s="66" customFormat="1" x14ac:dyDescent="0.25">
      <c r="A35" s="65"/>
      <c r="B35" s="65"/>
      <c r="C35" s="65"/>
      <c r="D35" s="65"/>
      <c r="E35" s="65"/>
      <c r="F35" s="65"/>
      <c r="G35" s="65"/>
      <c r="H35" s="65"/>
      <c r="I35" s="65"/>
      <c r="J35" s="65"/>
      <c r="K35" s="65"/>
      <c r="L35" s="65"/>
      <c r="M35" s="65"/>
      <c r="N35" s="65"/>
      <c r="O35" s="65"/>
      <c r="P35" s="65"/>
      <c r="Q35" s="65"/>
    </row>
    <row r="36" spans="1:17" s="66" customFormat="1" x14ac:dyDescent="0.25">
      <c r="A36" s="65" t="str">
        <f>VERİ!A84</f>
        <v>Mustafa KAHYA</v>
      </c>
      <c r="B36" s="65"/>
      <c r="C36" s="65" t="str">
        <f>VERİ!A85</f>
        <v>Mustafa KÖKDUMAN</v>
      </c>
      <c r="D36" s="65" t="str">
        <f>VERİ!A86</f>
        <v>Muhammet ALTUN</v>
      </c>
      <c r="E36" s="65" t="str">
        <f>VERİ!A87</f>
        <v>İsa ŞENTÜRK</v>
      </c>
      <c r="F36" s="65"/>
      <c r="G36" s="65"/>
      <c r="H36" s="65"/>
      <c r="I36" s="65"/>
      <c r="J36" s="65"/>
      <c r="K36" s="65"/>
      <c r="L36" s="65"/>
      <c r="M36" s="65"/>
      <c r="N36" s="65"/>
      <c r="O36" s="65"/>
      <c r="P36" s="65"/>
      <c r="Q36" s="65"/>
    </row>
    <row r="37" spans="1:17" s="66" customFormat="1" x14ac:dyDescent="0.25">
      <c r="A37" s="65" t="str">
        <f>VERİ!B84</f>
        <v>Yön. Kur. Üyesi</v>
      </c>
      <c r="B37" s="65"/>
      <c r="C37" s="67" t="str">
        <f>VERİ!B85</f>
        <v>Yön. Kur. Üyesi</v>
      </c>
      <c r="D37" s="67" t="str">
        <f>VERİ!B86</f>
        <v>Yön. Kur. Üyesi</v>
      </c>
      <c r="E37" s="67" t="str">
        <f>VERİ!B87</f>
        <v>Yön. Kur. Üyesi</v>
      </c>
      <c r="F37" s="65"/>
      <c r="G37" s="65"/>
      <c r="H37" s="65"/>
      <c r="I37" s="65"/>
      <c r="J37" s="65"/>
      <c r="K37" s="65"/>
      <c r="L37" s="65"/>
      <c r="M37" s="65"/>
      <c r="N37" s="65"/>
      <c r="O37" s="65"/>
      <c r="P37" s="65"/>
      <c r="Q37" s="65"/>
    </row>
    <row r="38" spans="1:17" s="66" customFormat="1" x14ac:dyDescent="0.25">
      <c r="A38" s="65"/>
      <c r="B38" s="65"/>
      <c r="C38" s="65"/>
      <c r="D38" s="65"/>
      <c r="E38" s="65"/>
      <c r="F38" s="65"/>
      <c r="G38" s="65"/>
      <c r="H38" s="65"/>
      <c r="I38" s="65"/>
      <c r="J38" s="65"/>
      <c r="K38" s="65"/>
      <c r="L38" s="65"/>
      <c r="M38" s="65"/>
      <c r="N38" s="65"/>
      <c r="O38" s="65"/>
      <c r="P38" s="65"/>
      <c r="Q38" s="65"/>
    </row>
    <row r="39" spans="1:17" s="66" customFormat="1" x14ac:dyDescent="0.25">
      <c r="A39" s="65"/>
      <c r="B39" s="65"/>
      <c r="C39" s="65"/>
      <c r="D39" s="65"/>
      <c r="E39" s="65"/>
      <c r="F39" s="65"/>
      <c r="G39" s="65"/>
      <c r="H39" s="65"/>
      <c r="I39" s="65"/>
      <c r="J39" s="65"/>
      <c r="K39" s="65"/>
      <c r="L39" s="65"/>
      <c r="M39" s="65"/>
      <c r="N39" s="65"/>
      <c r="O39" s="65"/>
      <c r="P39" s="65"/>
      <c r="Q39" s="65"/>
    </row>
    <row r="40" spans="1:17" s="66" customFormat="1" x14ac:dyDescent="0.25">
      <c r="A40" s="65"/>
      <c r="B40" s="65"/>
      <c r="C40" s="65"/>
      <c r="D40" s="65"/>
      <c r="E40" s="65"/>
      <c r="F40" s="65"/>
      <c r="G40" s="65"/>
      <c r="H40" s="65"/>
      <c r="I40" s="65"/>
      <c r="J40" s="65"/>
      <c r="K40" s="65"/>
      <c r="L40" s="65"/>
      <c r="M40" s="65"/>
      <c r="N40" s="65"/>
      <c r="O40" s="65"/>
      <c r="P40" s="65"/>
      <c r="Q40" s="65"/>
    </row>
    <row r="41" spans="1:17" s="66" customFormat="1" x14ac:dyDescent="0.25">
      <c r="A41" s="65"/>
      <c r="B41" s="65"/>
      <c r="C41" s="65"/>
      <c r="D41" s="65"/>
      <c r="E41" s="65"/>
      <c r="F41" s="65"/>
      <c r="G41" s="65"/>
      <c r="H41" s="65"/>
      <c r="I41" s="65"/>
      <c r="J41" s="65"/>
      <c r="K41" s="65"/>
      <c r="L41" s="65"/>
      <c r="M41" s="65"/>
      <c r="N41" s="65"/>
      <c r="O41" s="65"/>
      <c r="P41" s="65"/>
      <c r="Q41" s="65"/>
    </row>
  </sheetData>
  <mergeCells count="17">
    <mergeCell ref="A26:E26"/>
    <mergeCell ref="A21:C21"/>
    <mergeCell ref="A22:C22"/>
    <mergeCell ref="A23:C23"/>
    <mergeCell ref="A2:E2"/>
    <mergeCell ref="B5:E5"/>
    <mergeCell ref="B6:E6"/>
    <mergeCell ref="A8:E8"/>
    <mergeCell ref="C9:E9"/>
    <mergeCell ref="C10:E10"/>
    <mergeCell ref="B15:E15"/>
    <mergeCell ref="A17:E17"/>
    <mergeCell ref="A18:E18"/>
    <mergeCell ref="A20:E20"/>
    <mergeCell ref="C11:E11"/>
    <mergeCell ref="C12:E12"/>
    <mergeCell ref="A14:E14"/>
  </mergeCells>
  <printOptions horizontalCentered="1"/>
  <pageMargins left="0.11811023622047245" right="0.11811023622047245"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VERİ</vt:lpstr>
      <vt:lpstr>İLAN</vt:lpstr>
      <vt:lpstr>TEKLİF MEKTUBU</vt:lpstr>
      <vt:lpstr>TEKNİK ŞARTNAME</vt:lpstr>
      <vt:lpstr>TESLİM KABUL TUTANAĞI</vt:lpstr>
      <vt:lpstr>TEDARİK SÖZLEŞMESİ</vt:lpstr>
      <vt:lpstr>TEDARİK RAPORU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2021-04-22T19:33:08Z</dcterms:modified>
</cp:coreProperties>
</file>